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C:\Users\FUJIKO-SAN\OneDrive\デスクトップ\自然災害通所リハ\"/>
    </mc:Choice>
  </mc:AlternateContent>
  <xr:revisionPtr revIDLastSave="0" documentId="13_ncr:1_{82C79173-370C-4602-B3D0-4C84674CC1B3}" xr6:coauthVersionLast="47" xr6:coauthVersionMax="47" xr10:uidLastSave="{00000000-0000-0000-0000-000000000000}"/>
  <bookViews>
    <workbookView xWindow="-110" yWindow="-110" windowWidth="19420" windowHeight="11500" tabRatio="856" xr2:uid="{00000000-000D-0000-FFFF-FFFF00000000}"/>
  </bookViews>
  <sheets>
    <sheet name="表紙" sheetId="120" r:id="rId1"/>
    <sheet name="目次" sheetId="95" r:id="rId2"/>
    <sheet name="更新履歴" sheetId="52" r:id="rId3"/>
    <sheet name="事業所情報 " sheetId="62" r:id="rId4"/>
    <sheet name="1-1総論" sheetId="3" r:id="rId5"/>
    <sheet name="1-2リスクの把握_ハザード【1】" sheetId="6" r:id="rId6"/>
    <sheet name="1-3リスクの把握_ハザード【2】" sheetId="98" r:id="rId7"/>
    <sheet name="1-4リスクの把握_被害想定【ガス】" sheetId="133" r:id="rId8"/>
    <sheet name="1-5優先業務" sheetId="115" r:id="rId9"/>
    <sheet name="1-6BCP訓練と見直し" sheetId="123" r:id="rId10"/>
    <sheet name="2-1利用者の安全と管理" sheetId="130" r:id="rId11"/>
    <sheet name="2-2職員の安全と管理" sheetId="129" r:id="rId12"/>
    <sheet name="2-3建物と設備" sheetId="121" r:id="rId13"/>
    <sheet name="2-4電気ガス停止対応【非常用発電機なし】" sheetId="124" r:id="rId14"/>
    <sheet name="2-5水道停止対応【貯水槽なし】" sheetId="63" r:id="rId15"/>
    <sheet name="2-6通信、システム停止対応" sheetId="15" r:id="rId16"/>
    <sheet name="2-7トイレ対応(1)災害時のトイレ使用" sheetId="16" r:id="rId17"/>
    <sheet name="2-8トイレ対応(2)利用者・職員のトイレ" sheetId="50" r:id="rId18"/>
    <sheet name="2-9備蓄品_飲食料【食料備蓄あり】 " sheetId="81" r:id="rId19"/>
    <sheet name="2-10備蓄品_調理" sheetId="72" r:id="rId20"/>
    <sheet name="2-11備蓄品_医療・衛生" sheetId="19" r:id="rId21"/>
    <sheet name="2-12備蓄品_防災対応" sheetId="23" r:id="rId22"/>
    <sheet name="2-13資金手当て" sheetId="21" r:id="rId23"/>
    <sheet name="2-14関係者リスト" sheetId="22" r:id="rId24"/>
    <sheet name="2-15利用者の対応" sheetId="125" r:id="rId25"/>
    <sheet name="3-1BCP発動条件" sheetId="24" r:id="rId26"/>
    <sheet name="3-2避難場所" sheetId="27" r:id="rId27"/>
    <sheet name="3-3災害発生時の行動基準" sheetId="26" r:id="rId28"/>
    <sheet name="3-4初動対応" sheetId="82" r:id="rId29"/>
    <sheet name="3-5緊急対応" sheetId="36" r:id="rId30"/>
    <sheet name="3-6災害時対応体制" sheetId="85" r:id="rId31"/>
    <sheet name="3-7災害時対応体制フロー" sheetId="89" r:id="rId32"/>
    <sheet name="3-8職員の参集基準" sheetId="30" r:id="rId33"/>
    <sheet name="3-9安否確認方法【安否確認システムなし】" sheetId="31" r:id="rId34"/>
    <sheet name="3-10災害時対応計画(1日目) " sheetId="102" r:id="rId35"/>
    <sheet name="3-11災害時対応計画(2日目、3日目)" sheetId="103" r:id="rId36"/>
    <sheet name="3-12重要業務の継続" sheetId="117" r:id="rId37"/>
    <sheet name="3-13職員の管理" sheetId="37" r:id="rId38"/>
    <sheet name="3-14復旧対応" sheetId="109" r:id="rId39"/>
    <sheet name="4-1地域連携" sheetId="126" r:id="rId40"/>
    <sheet name="4-2他組織連携" sheetId="127" r:id="rId41"/>
    <sheet name="4-3地域貢献" sheetId="44" r:id="rId42"/>
    <sheet name="表1施設内安否確認シート(利用者)" sheetId="54" r:id="rId43"/>
    <sheet name="表2施設内安否確認シート (職員)" sheetId="55" r:id="rId44"/>
    <sheet name="表3災害時職員管理シート" sheetId="128" r:id="rId45"/>
    <sheet name="表4建物・設備被害点検シート" sheetId="108" r:id="rId46"/>
  </sheets>
  <definedNames>
    <definedName name="_Toc67296701" localSheetId="10">'2-1利用者の安全と管理'!#REF!</definedName>
    <definedName name="_Toc67296701" localSheetId="11">'2-2職員の安全と管理'!$A$7</definedName>
    <definedName name="_xlnm.Print_Area" localSheetId="4">'1-1総論'!$A$1:$J$29</definedName>
    <definedName name="_xlnm.Print_Area" localSheetId="5">'1-2リスクの把握_ハザード【1】'!$A$1:$H$8</definedName>
    <definedName name="_xlnm.Print_Area" localSheetId="6">'1-3リスクの把握_ハザード【2】'!$A$1:$H$8</definedName>
    <definedName name="_xlnm.Print_Area" localSheetId="8">'1-5優先業務'!$A$1:$G$18</definedName>
    <definedName name="_xlnm.Print_Area" localSheetId="9">'1-6BCP訓練と見直し'!$A$1:$E$12</definedName>
    <definedName name="_xlnm.Print_Area" localSheetId="19">'2-10備蓄品_調理'!$A$1:$F$15</definedName>
    <definedName name="_xlnm.Print_Area" localSheetId="20">'2-11備蓄品_医療・衛生'!$A$1:$F$28</definedName>
    <definedName name="_xlnm.Print_Area" localSheetId="21">'2-12備蓄品_防災対応'!$A$1:$F$18</definedName>
    <definedName name="_xlnm.Print_Area" localSheetId="22">'2-13資金手当て'!$A$1:$D$22</definedName>
    <definedName name="_xlnm.Print_Area" localSheetId="23">'2-14関係者リスト'!$A$1:$D$23</definedName>
    <definedName name="_xlnm.Print_Area" localSheetId="24">'2-15利用者の対応'!$A$1:$H$20</definedName>
    <definedName name="_xlnm.Print_Area" localSheetId="10">'2-1利用者の安全と管理'!$A$1:$J$25</definedName>
    <definedName name="_xlnm.Print_Area" localSheetId="11">'2-2職員の安全と管理'!$A$1:$J$38</definedName>
    <definedName name="_xlnm.Print_Area" localSheetId="12">'2-3建物と設備'!$A$1:$I$25</definedName>
    <definedName name="_xlnm.Print_Area" localSheetId="13">'2-4電気ガス停止対応【非常用発電機なし】'!$A$1:$I$18</definedName>
    <definedName name="_xlnm.Print_Area" localSheetId="14">'2-5水道停止対応【貯水槽なし】'!$A$1:$H$20</definedName>
    <definedName name="_xlnm.Print_Area" localSheetId="15">'2-6通信、システム停止対応'!$A$1:$H$13</definedName>
    <definedName name="_xlnm.Print_Area" localSheetId="16">'2-7トイレ対応(1)災害時のトイレ使用'!$A$1:$I$31</definedName>
    <definedName name="_xlnm.Print_Area" localSheetId="17">'2-8トイレ対応(2)利用者・職員のトイレ'!$A$1:$I$21</definedName>
    <definedName name="_xlnm.Print_Area" localSheetId="18">'2-9備蓄品_飲食料【食料備蓄あり】 '!$A$1:$E$36</definedName>
    <definedName name="_xlnm.Print_Area" localSheetId="34">'3-10災害時対応計画(1日目) '!$A$1:$F$22</definedName>
    <definedName name="_xlnm.Print_Area" localSheetId="35">'3-11災害時対応計画(2日目、3日目)'!$A$1:$F$22</definedName>
    <definedName name="_xlnm.Print_Area" localSheetId="36">'3-12重要業務の継続'!$A$1:$G$14</definedName>
    <definedName name="_xlnm.Print_Area" localSheetId="37">'3-13職員の管理'!$A$1:$H$12</definedName>
    <definedName name="_xlnm.Print_Area" localSheetId="38">'3-14復旧対応'!$A$1:$H$26</definedName>
    <definedName name="_xlnm.Print_Area" localSheetId="25">'3-1BCP発動条件'!$A$1:$I$43</definedName>
    <definedName name="_xlnm.Print_Area" localSheetId="26">'3-2避難場所'!$A$1:$J$43</definedName>
    <definedName name="_xlnm.Print_Area" localSheetId="27">'3-3災害発生時の行動基準'!$A$1:$K$38</definedName>
    <definedName name="_xlnm.Print_Area" localSheetId="28">'3-4初動対応'!$A$1:$Y$44</definedName>
    <definedName name="_xlnm.Print_Area" localSheetId="29">'3-5緊急対応'!$A$1:$X$45</definedName>
    <definedName name="_xlnm.Print_Area" localSheetId="30">'3-6災害時対応体制'!$A$1:$D$16</definedName>
    <definedName name="_xlnm.Print_Area" localSheetId="31">'3-7災害時対応体制フロー'!$A$1:$N$30</definedName>
    <definedName name="_xlnm.Print_Area" localSheetId="32">'3-8職員の参集基準'!$A$1:$G$24</definedName>
    <definedName name="_xlnm.Print_Area" localSheetId="33">'3-9安否確認方法【安否確認システムなし】'!$A$1:$I$34</definedName>
    <definedName name="_xlnm.Print_Area" localSheetId="39">'4-1地域連携'!$A$1:$J$20</definedName>
    <definedName name="_xlnm.Print_Area" localSheetId="40">'4-2他組織連携'!$A$1:$J$20</definedName>
    <definedName name="_xlnm.Print_Area" localSheetId="2">更新履歴!$A$1:$I$27</definedName>
    <definedName name="_xlnm.Print_Area" localSheetId="3">'事業所情報 '!$A$1:$J$17</definedName>
    <definedName name="_xlnm.Print_Area" localSheetId="42">'表1施設内安否確認シート(利用者)'!$A$1:$I$29</definedName>
    <definedName name="_xlnm.Print_Area" localSheetId="43">'表2施設内安否確認シート (職員)'!$A$1:$I$29</definedName>
    <definedName name="_xlnm.Print_Area" localSheetId="44">表3災害時職員管理シート!$A$1:$E$32</definedName>
    <definedName name="_xlnm.Print_Area" localSheetId="45">表4建物・設備被害点検シート!$A$1:$D$17</definedName>
    <definedName name="_xlnm.Print_Area" localSheetId="0">表紙!$A$1:$G$40</definedName>
    <definedName name="_xlnm.Print_Area" localSheetId="1">目次!$A$1:$B$44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2" i="95" l="1"/>
  <c r="B25" i="95"/>
  <c r="B12" i="95"/>
  <c r="B13" i="95"/>
  <c r="B6" i="95" l="1"/>
  <c r="B44" i="95"/>
  <c r="B43" i="95"/>
  <c r="B28" i="95"/>
  <c r="B29" i="95"/>
  <c r="B30" i="95"/>
  <c r="B31" i="95"/>
  <c r="B32" i="95"/>
  <c r="B33" i="95"/>
  <c r="B34" i="95"/>
  <c r="B35" i="95"/>
  <c r="B36" i="95"/>
  <c r="B37" i="95"/>
  <c r="B38" i="95"/>
  <c r="B39" i="95"/>
  <c r="B40" i="95"/>
  <c r="B27" i="95"/>
  <c r="B14" i="95"/>
  <c r="B15" i="95"/>
  <c r="B16" i="95"/>
  <c r="B17" i="95"/>
  <c r="B18" i="95"/>
  <c r="B19" i="95"/>
  <c r="B20" i="95"/>
  <c r="B21" i="95"/>
  <c r="B22" i="95"/>
  <c r="B23" i="95"/>
  <c r="B24" i="95"/>
  <c r="B11" i="95"/>
  <c r="B5" i="95"/>
  <c r="B7" i="95"/>
  <c r="B8" i="95"/>
  <c r="B9" i="95"/>
  <c r="B4" i="95"/>
  <c r="C6" i="21" l="1"/>
  <c r="C5" i="21"/>
  <c r="H18" i="89" l="1"/>
  <c r="H17" i="89"/>
  <c r="J23" i="89" l="1"/>
  <c r="H23" i="89"/>
  <c r="F23" i="89"/>
  <c r="D23" i="89"/>
  <c r="J22" i="89"/>
  <c r="H22" i="89"/>
  <c r="F22" i="89"/>
  <c r="D22" i="89"/>
  <c r="F11" i="62" l="1"/>
  <c r="D15" i="85"/>
  <c r="D13" i="85"/>
  <c r="D11" i="85"/>
  <c r="D9" i="85"/>
  <c r="D7" i="85"/>
  <c r="D5" i="85"/>
  <c r="C15" i="85"/>
  <c r="C13" i="85"/>
  <c r="C11" i="85"/>
  <c r="C9" i="85"/>
  <c r="C7" i="85"/>
  <c r="C5" i="85"/>
  <c r="C35" i="81" l="1"/>
  <c r="D7" i="81" l="1"/>
  <c r="D6" i="81"/>
  <c r="D5" i="81" l="1"/>
  <c r="D8" i="81" l="1"/>
</calcChain>
</file>

<file path=xl/sharedStrings.xml><?xml version="1.0" encoding="utf-8"?>
<sst xmlns="http://schemas.openxmlformats.org/spreadsheetml/2006/main" count="1349" uniqueCount="987">
  <si>
    <t>本計画に関する基本方針を以下のとおりとする。</t>
    <phoneticPr fontId="1"/>
  </si>
  <si>
    <t>内容</t>
    <rPh sb="0" eb="2">
      <t>ナイヨウ</t>
    </rPh>
    <phoneticPr fontId="1"/>
  </si>
  <si>
    <t>平常時の災害対策の推進体制を記載する。</t>
    <phoneticPr fontId="1"/>
  </si>
  <si>
    <t>役割</t>
    <phoneticPr fontId="1"/>
  </si>
  <si>
    <t>役職</t>
    <phoneticPr fontId="1"/>
  </si>
  <si>
    <t>担当者</t>
    <phoneticPr fontId="1"/>
  </si>
  <si>
    <t>責任者</t>
    <phoneticPr fontId="1"/>
  </si>
  <si>
    <t>副責任者</t>
    <phoneticPr fontId="1"/>
  </si>
  <si>
    <t>責任者
(災害対策本部長)</t>
    <phoneticPr fontId="1"/>
  </si>
  <si>
    <t>役割</t>
    <rPh sb="0" eb="2">
      <t>ヤクワリ</t>
    </rPh>
    <phoneticPr fontId="1"/>
  </si>
  <si>
    <t>連絡先</t>
    <rPh sb="0" eb="3">
      <t>レンラクサキ</t>
    </rPh>
    <phoneticPr fontId="1"/>
  </si>
  <si>
    <t>役職</t>
    <rPh sb="0" eb="2">
      <t>ヤクショク</t>
    </rPh>
    <phoneticPr fontId="1"/>
  </si>
  <si>
    <t>責任者の補佐。災害応急対策の実施全般について責任者の次に指揮を行う。</t>
    <phoneticPr fontId="1"/>
  </si>
  <si>
    <t>地域連絡班</t>
    <phoneticPr fontId="1"/>
  </si>
  <si>
    <t>地震</t>
    <rPh sb="0" eb="2">
      <t>ジシン</t>
    </rPh>
    <phoneticPr fontId="1"/>
  </si>
  <si>
    <t>電気</t>
  </si>
  <si>
    <t>電気</t>
    <rPh sb="0" eb="2">
      <t>デンキ</t>
    </rPh>
    <phoneticPr fontId="1"/>
  </si>
  <si>
    <t>ガス</t>
    <phoneticPr fontId="1"/>
  </si>
  <si>
    <t>水道</t>
    <rPh sb="0" eb="2">
      <t>スイドウ</t>
    </rPh>
    <phoneticPr fontId="1"/>
  </si>
  <si>
    <t>飲料水</t>
    <rPh sb="0" eb="3">
      <t>インリョウスイ</t>
    </rPh>
    <phoneticPr fontId="1"/>
  </si>
  <si>
    <t>種類</t>
    <rPh sb="0" eb="2">
      <t>シュルイ</t>
    </rPh>
    <phoneticPr fontId="1"/>
  </si>
  <si>
    <t>対象者</t>
  </si>
  <si>
    <t>時期等</t>
  </si>
  <si>
    <t>初任者</t>
  </si>
  <si>
    <t>耐震</t>
    <rPh sb="0" eb="2">
      <t>タイシン</t>
    </rPh>
    <phoneticPr fontId="11"/>
  </si>
  <si>
    <t>対象</t>
    <rPh sb="0" eb="2">
      <t>タイショウ</t>
    </rPh>
    <phoneticPr fontId="11"/>
  </si>
  <si>
    <t>備考</t>
    <rPh sb="0" eb="2">
      <t>ビコウ</t>
    </rPh>
    <phoneticPr fontId="11"/>
  </si>
  <si>
    <t>躯体(柱、壁、床)</t>
    <phoneticPr fontId="11"/>
  </si>
  <si>
    <t>柱の補強、Ｘ型補強を行う</t>
    <phoneticPr fontId="11"/>
  </si>
  <si>
    <t>対象</t>
  </si>
  <si>
    <t>対応策</t>
    <rPh sb="0" eb="3">
      <t>タイオウサク</t>
    </rPh>
    <phoneticPr fontId="11"/>
  </si>
  <si>
    <t>窓</t>
    <phoneticPr fontId="11"/>
  </si>
  <si>
    <t>パソコン</t>
    <phoneticPr fontId="11"/>
  </si>
  <si>
    <t>耐震マットの設置
重要データはバックアップ、クラウド化</t>
    <phoneticPr fontId="11"/>
  </si>
  <si>
    <t>止水版・防止扉配備
土嚢調達場所の確認、設置</t>
    <phoneticPr fontId="11"/>
  </si>
  <si>
    <t>側溝や排水溝の掃除</t>
    <phoneticPr fontId="11"/>
  </si>
  <si>
    <t>重要データ</t>
    <phoneticPr fontId="11"/>
  </si>
  <si>
    <t>設備</t>
    <rPh sb="0" eb="2">
      <t>セツビ</t>
    </rPh>
    <phoneticPr fontId="1"/>
  </si>
  <si>
    <t>対応</t>
    <rPh sb="0" eb="2">
      <t>タイオウ</t>
    </rPh>
    <phoneticPr fontId="1"/>
  </si>
  <si>
    <t>照明</t>
  </si>
  <si>
    <t>照明</t>
    <rPh sb="0" eb="2">
      <t>ショウメイ</t>
    </rPh>
    <phoneticPr fontId="1"/>
  </si>
  <si>
    <t>エアコン暖房</t>
    <rPh sb="4" eb="6">
      <t>ダンボウ</t>
    </rPh>
    <phoneticPr fontId="1"/>
  </si>
  <si>
    <t>なし</t>
    <phoneticPr fontId="1"/>
  </si>
  <si>
    <t>エアコン冷房</t>
    <phoneticPr fontId="1"/>
  </si>
  <si>
    <t>備考</t>
    <rPh sb="0" eb="2">
      <t>ビコウ</t>
    </rPh>
    <phoneticPr fontId="1"/>
  </si>
  <si>
    <t>停電</t>
    <rPh sb="0" eb="2">
      <t>テイデン</t>
    </rPh>
    <phoneticPr fontId="1"/>
  </si>
  <si>
    <t>対象</t>
    <rPh sb="0" eb="2">
      <t>タイショウ</t>
    </rPh>
    <phoneticPr fontId="1"/>
  </si>
  <si>
    <t>トイレ</t>
    <phoneticPr fontId="1"/>
  </si>
  <si>
    <t>手洗い</t>
    <phoneticPr fontId="1"/>
  </si>
  <si>
    <t>食事</t>
    <phoneticPr fontId="1"/>
  </si>
  <si>
    <t>清拭、ドライシャンプー</t>
    <rPh sb="0" eb="2">
      <t>セイシキ</t>
    </rPh>
    <phoneticPr fontId="1"/>
  </si>
  <si>
    <t>備蓄品活用</t>
    <phoneticPr fontId="1"/>
  </si>
  <si>
    <t>設置場所</t>
    <rPh sb="0" eb="4">
      <t>セッチバショ</t>
    </rPh>
    <phoneticPr fontId="1"/>
  </si>
  <si>
    <t>■通信</t>
    <rPh sb="1" eb="3">
      <t>ツウシン</t>
    </rPh>
    <phoneticPr fontId="1"/>
  </si>
  <si>
    <t>＜水道停止時の対応＞</t>
    <rPh sb="1" eb="3">
      <t>スイドウ</t>
    </rPh>
    <rPh sb="3" eb="5">
      <t>テイシ</t>
    </rPh>
    <rPh sb="5" eb="6">
      <t>ジ</t>
    </rPh>
    <rPh sb="7" eb="9">
      <t>タイオウ</t>
    </rPh>
    <phoneticPr fontId="1"/>
  </si>
  <si>
    <t>PC/タブレット</t>
    <phoneticPr fontId="1"/>
  </si>
  <si>
    <t>スマホ</t>
    <phoneticPr fontId="1"/>
  </si>
  <si>
    <t>■システム停止対策</t>
    <phoneticPr fontId="1"/>
  </si>
  <si>
    <t>サーバー</t>
    <phoneticPr fontId="1"/>
  </si>
  <si>
    <t>オール電化</t>
    <rPh sb="3" eb="5">
      <t>デンカ</t>
    </rPh>
    <phoneticPr fontId="1"/>
  </si>
  <si>
    <t>人数</t>
    <rPh sb="0" eb="2">
      <t>ニンズウ</t>
    </rPh>
    <phoneticPr fontId="1"/>
  </si>
  <si>
    <t>■必要量の計算</t>
    <phoneticPr fontId="1"/>
  </si>
  <si>
    <t>内容</t>
    <phoneticPr fontId="1"/>
  </si>
  <si>
    <t>保管場所</t>
    <phoneticPr fontId="1"/>
  </si>
  <si>
    <t>賞味期限</t>
    <phoneticPr fontId="1"/>
  </si>
  <si>
    <t>■食料備蓄</t>
    <phoneticPr fontId="1"/>
  </si>
  <si>
    <t>品目</t>
    <phoneticPr fontId="1"/>
  </si>
  <si>
    <t>備蓄量</t>
    <phoneticPr fontId="1"/>
  </si>
  <si>
    <t>単位</t>
    <phoneticPr fontId="1"/>
  </si>
  <si>
    <t>備考</t>
    <phoneticPr fontId="1"/>
  </si>
  <si>
    <t>備考(計算式)</t>
    <rPh sb="3" eb="6">
      <t>ケイサンシキ</t>
    </rPh>
    <phoneticPr fontId="1"/>
  </si>
  <si>
    <t>調理品</t>
    <phoneticPr fontId="1"/>
  </si>
  <si>
    <t>紙コップ</t>
    <phoneticPr fontId="1"/>
  </si>
  <si>
    <t>個</t>
    <rPh sb="0" eb="1">
      <t>コ</t>
    </rPh>
    <phoneticPr fontId="1"/>
  </si>
  <si>
    <t>ディスポ食器</t>
    <phoneticPr fontId="1"/>
  </si>
  <si>
    <t>■対象人数</t>
    <rPh sb="1" eb="3">
      <t>タイショウ</t>
    </rPh>
    <rPh sb="3" eb="5">
      <t>ニンズウ</t>
    </rPh>
    <phoneticPr fontId="1"/>
  </si>
  <si>
    <t>経口摂取</t>
    <rPh sb="0" eb="4">
      <t>ケイコウセッシュ</t>
    </rPh>
    <phoneticPr fontId="1"/>
  </si>
  <si>
    <t>常食</t>
    <rPh sb="0" eb="2">
      <t>ジョウショク</t>
    </rPh>
    <phoneticPr fontId="1"/>
  </si>
  <si>
    <t>嚥下食</t>
    <rPh sb="0" eb="3">
      <t>エンゲショク</t>
    </rPh>
    <phoneticPr fontId="1"/>
  </si>
  <si>
    <t>経管栄養</t>
    <rPh sb="0" eb="4">
      <t>ケイカンエイヨウ</t>
    </rPh>
    <phoneticPr fontId="1"/>
  </si>
  <si>
    <t>合計（名）</t>
    <rPh sb="0" eb="2">
      <t>ゴウケイ</t>
    </rPh>
    <rPh sb="3" eb="4">
      <t>メイ</t>
    </rPh>
    <phoneticPr fontId="1"/>
  </si>
  <si>
    <t>使い捨てスプーン</t>
    <rPh sb="0" eb="1">
      <t>ツカ</t>
    </rPh>
    <rPh sb="2" eb="3">
      <t>ス</t>
    </rPh>
    <phoneticPr fontId="1"/>
  </si>
  <si>
    <t>ビニール手袋</t>
    <rPh sb="4" eb="6">
      <t>テブクロ</t>
    </rPh>
    <phoneticPr fontId="1"/>
  </si>
  <si>
    <t>カセットコンロ</t>
    <phoneticPr fontId="1"/>
  </si>
  <si>
    <t>ガスボンベ</t>
    <phoneticPr fontId="1"/>
  </si>
  <si>
    <t>本</t>
    <rPh sb="0" eb="1">
      <t>ホン</t>
    </rPh>
    <phoneticPr fontId="1"/>
  </si>
  <si>
    <t>枚</t>
    <rPh sb="0" eb="1">
      <t>マイ</t>
    </rPh>
    <phoneticPr fontId="1"/>
  </si>
  <si>
    <t>台</t>
    <rPh sb="0" eb="1">
      <t>ダイ</t>
    </rPh>
    <phoneticPr fontId="1"/>
  </si>
  <si>
    <t>品名</t>
    <phoneticPr fontId="1"/>
  </si>
  <si>
    <t>外皮用薬</t>
    <phoneticPr fontId="1"/>
  </si>
  <si>
    <t>ポピドンヨード綿棒</t>
    <phoneticPr fontId="1"/>
  </si>
  <si>
    <t>アルコール綿</t>
    <rPh sb="5" eb="6">
      <t>メン</t>
    </rPh>
    <phoneticPr fontId="1"/>
  </si>
  <si>
    <t>衛生材料</t>
    <rPh sb="0" eb="4">
      <t>エイセイザイリョウ</t>
    </rPh>
    <phoneticPr fontId="1"/>
  </si>
  <si>
    <t>滅菌ガーゼ</t>
    <phoneticPr fontId="1"/>
  </si>
  <si>
    <t>救急絆創膏</t>
    <phoneticPr fontId="1"/>
  </si>
  <si>
    <t>固定テープ</t>
    <phoneticPr fontId="1"/>
  </si>
  <si>
    <t>手袋</t>
    <phoneticPr fontId="1"/>
  </si>
  <si>
    <t>マスク</t>
    <phoneticPr fontId="1"/>
  </si>
  <si>
    <t>プラスチックエプロン</t>
    <phoneticPr fontId="1"/>
  </si>
  <si>
    <t>衛生用品</t>
    <rPh sb="0" eb="4">
      <t>エイセイヨウヒン</t>
    </rPh>
    <phoneticPr fontId="1"/>
  </si>
  <si>
    <t>紙おむつ　サイズL</t>
    <phoneticPr fontId="1"/>
  </si>
  <si>
    <t>紙おむつ　サイズM</t>
    <phoneticPr fontId="1"/>
  </si>
  <si>
    <t>お尻拭き</t>
    <phoneticPr fontId="1"/>
  </si>
  <si>
    <t>懐中電灯</t>
    <phoneticPr fontId="1"/>
  </si>
  <si>
    <t>災害対応品</t>
    <phoneticPr fontId="1"/>
  </si>
  <si>
    <t>携帯トイレ</t>
    <rPh sb="0" eb="2">
      <t>ケイタイ</t>
    </rPh>
    <phoneticPr fontId="1"/>
  </si>
  <si>
    <t>簡易トイレ（便座）</t>
    <rPh sb="0" eb="2">
      <t>カンイ</t>
    </rPh>
    <rPh sb="6" eb="8">
      <t>ベンザ</t>
    </rPh>
    <phoneticPr fontId="1"/>
  </si>
  <si>
    <t>ラジオ</t>
    <phoneticPr fontId="1"/>
  </si>
  <si>
    <t>ヘルメット</t>
    <phoneticPr fontId="1"/>
  </si>
  <si>
    <t>ゴミ袋</t>
    <rPh sb="2" eb="3">
      <t>ブクロ</t>
    </rPh>
    <phoneticPr fontId="1"/>
  </si>
  <si>
    <t>ポリタンク</t>
    <phoneticPr fontId="1"/>
  </si>
  <si>
    <t>ノート</t>
    <phoneticPr fontId="1"/>
  </si>
  <si>
    <t>スケッチブック</t>
    <phoneticPr fontId="1"/>
  </si>
  <si>
    <t>マジック、ボールペン</t>
    <phoneticPr fontId="1"/>
  </si>
  <si>
    <t>カーインバーター</t>
    <phoneticPr fontId="1"/>
  </si>
  <si>
    <t>冊</t>
    <rPh sb="0" eb="1">
      <t>サツ</t>
    </rPh>
    <phoneticPr fontId="1"/>
  </si>
  <si>
    <t>各5</t>
    <rPh sb="0" eb="1">
      <t>カク</t>
    </rPh>
    <phoneticPr fontId="1"/>
  </si>
  <si>
    <t>ガムテープ</t>
    <phoneticPr fontId="1"/>
  </si>
  <si>
    <t>単三電池</t>
    <rPh sb="0" eb="2">
      <t>タンサン</t>
    </rPh>
    <phoneticPr fontId="1"/>
  </si>
  <si>
    <t>単一電池</t>
    <rPh sb="0" eb="2">
      <t>タンイチ</t>
    </rPh>
    <phoneticPr fontId="1"/>
  </si>
  <si>
    <t>※1</t>
    <phoneticPr fontId="1"/>
  </si>
  <si>
    <t>■保険</t>
    <rPh sb="1" eb="3">
      <t>ホケン</t>
    </rPh>
    <phoneticPr fontId="1"/>
  </si>
  <si>
    <t>火災保険</t>
    <rPh sb="0" eb="4">
      <t>カサイホケン</t>
    </rPh>
    <phoneticPr fontId="1"/>
  </si>
  <si>
    <t>地震保険</t>
    <rPh sb="0" eb="2">
      <t>ジシン</t>
    </rPh>
    <rPh sb="2" eb="4">
      <t>ホケン</t>
    </rPh>
    <phoneticPr fontId="1"/>
  </si>
  <si>
    <t>対応内容</t>
    <rPh sb="0" eb="2">
      <t>タイオウ</t>
    </rPh>
    <rPh sb="2" eb="4">
      <t>ナイヨウ</t>
    </rPh>
    <phoneticPr fontId="1"/>
  </si>
  <si>
    <t>■手元資金</t>
    <rPh sb="1" eb="5">
      <t>テモトシキン</t>
    </rPh>
    <phoneticPr fontId="1"/>
  </si>
  <si>
    <t>手元資金</t>
    <rPh sb="0" eb="4">
      <t>テモトシキン</t>
    </rPh>
    <phoneticPr fontId="1"/>
  </si>
  <si>
    <t>保管場所</t>
    <rPh sb="0" eb="4">
      <t>ホカンバショ</t>
    </rPh>
    <phoneticPr fontId="1"/>
  </si>
  <si>
    <t>事前確認内容</t>
    <phoneticPr fontId="1"/>
  </si>
  <si>
    <t>連絡先</t>
    <phoneticPr fontId="1"/>
  </si>
  <si>
    <t>自治体</t>
    <rPh sb="0" eb="3">
      <t>ジチタイ</t>
    </rPh>
    <phoneticPr fontId="1"/>
  </si>
  <si>
    <t>インターネット</t>
  </si>
  <si>
    <t>ガソリンスタンド</t>
    <phoneticPr fontId="1"/>
  </si>
  <si>
    <t>壁のヒビや安全確認
ガラス破損状況</t>
    <phoneticPr fontId="1"/>
  </si>
  <si>
    <t>通電/稼働有無確認</t>
    <phoneticPr fontId="1"/>
  </si>
  <si>
    <t>地域停電か施設内か確認</t>
    <phoneticPr fontId="1"/>
  </si>
  <si>
    <t>備蓄残量、必要量の確認</t>
    <rPh sb="0" eb="2">
      <t>ビチク</t>
    </rPh>
    <rPh sb="2" eb="4">
      <t>ザンリョウ</t>
    </rPh>
    <rPh sb="5" eb="7">
      <t>ヒツヨウ</t>
    </rPh>
    <rPh sb="7" eb="8">
      <t>リョウ</t>
    </rPh>
    <rPh sb="9" eb="11">
      <t>カクニン</t>
    </rPh>
    <phoneticPr fontId="1"/>
  </si>
  <si>
    <t>在庫量確認、必要品の確認</t>
    <rPh sb="6" eb="9">
      <t>ヒツヨウヒン</t>
    </rPh>
    <rPh sb="10" eb="12">
      <t>カクニン</t>
    </rPh>
    <phoneticPr fontId="1"/>
  </si>
  <si>
    <t>対象災害</t>
    <rPh sb="0" eb="2">
      <t>タイショウ</t>
    </rPh>
    <rPh sb="2" eb="4">
      <t>サイガイ</t>
    </rPh>
    <phoneticPr fontId="1"/>
  </si>
  <si>
    <t>条件</t>
    <phoneticPr fontId="1"/>
  </si>
  <si>
    <t>発動</t>
    <rPh sb="0" eb="2">
      <t>ハツドウ</t>
    </rPh>
    <phoneticPr fontId="1"/>
  </si>
  <si>
    <t>解除</t>
    <rPh sb="0" eb="2">
      <t>カイジョ</t>
    </rPh>
    <phoneticPr fontId="1"/>
  </si>
  <si>
    <t>台風/大雨</t>
    <rPh sb="0" eb="2">
      <t>タイフウ</t>
    </rPh>
    <rPh sb="3" eb="5">
      <t>オオアメ</t>
    </rPh>
    <phoneticPr fontId="1"/>
  </si>
  <si>
    <t>当該地区に警戒レベル3が発令された場合
大型台風の直撃等によりインフラの停止が見込まれ、責任者又は準ずる者が必要と判断した場合</t>
    <rPh sb="12" eb="14">
      <t>ハツレイ</t>
    </rPh>
    <rPh sb="17" eb="19">
      <t>バアイ</t>
    </rPh>
    <rPh sb="20" eb="24">
      <t>オオガタタイフウ</t>
    </rPh>
    <rPh sb="25" eb="27">
      <t>チョクゲキ</t>
    </rPh>
    <rPh sb="27" eb="28">
      <t>トウ</t>
    </rPh>
    <rPh sb="36" eb="38">
      <t>テイシ</t>
    </rPh>
    <phoneticPr fontId="1"/>
  </si>
  <si>
    <t>警戒警報が解除され、インフラ復旧し、出勤率90％以上の場合
責任者又は準ずる者が判断した場合</t>
    <phoneticPr fontId="1"/>
  </si>
  <si>
    <t>■発令者</t>
    <rPh sb="1" eb="4">
      <t>ハツレイシャ</t>
    </rPh>
    <phoneticPr fontId="1"/>
  </si>
  <si>
    <t>優先①</t>
    <rPh sb="0" eb="2">
      <t>ユウセン</t>
    </rPh>
    <phoneticPr fontId="1"/>
  </si>
  <si>
    <t>優先②</t>
    <rPh sb="0" eb="2">
      <t>ユウセン</t>
    </rPh>
    <phoneticPr fontId="1"/>
  </si>
  <si>
    <t>優先③</t>
    <rPh sb="0" eb="2">
      <t>ユウセン</t>
    </rPh>
    <phoneticPr fontId="1"/>
  </si>
  <si>
    <t>発令者</t>
    <rPh sb="0" eb="3">
      <t>ハツレイシャ</t>
    </rPh>
    <phoneticPr fontId="1"/>
  </si>
  <si>
    <t>代替者１</t>
    <rPh sb="0" eb="3">
      <t>ダイタイシャ</t>
    </rPh>
    <phoneticPr fontId="1"/>
  </si>
  <si>
    <t>代替者２</t>
    <rPh sb="0" eb="3">
      <t>ダイタイシャ</t>
    </rPh>
    <phoneticPr fontId="1"/>
  </si>
  <si>
    <t>■行動基準</t>
    <rPh sb="1" eb="5">
      <t>コウドウキジュン</t>
    </rPh>
    <phoneticPr fontId="1"/>
  </si>
  <si>
    <t>② 二次災害（火災や建物の倒壊など）への対策</t>
    <phoneticPr fontId="1"/>
  </si>
  <si>
    <t>④ 法人内施設間の連携と外部機関との連携</t>
    <phoneticPr fontId="1"/>
  </si>
  <si>
    <t>⑤ 情報発信</t>
    <phoneticPr fontId="1"/>
  </si>
  <si>
    <t>＊平常時</t>
    <rPh sb="1" eb="4">
      <t>ヘイジョウジ</t>
    </rPh>
    <phoneticPr fontId="1"/>
  </si>
  <si>
    <t>順次 事業再開</t>
    <phoneticPr fontId="1"/>
  </si>
  <si>
    <t>＊完全復旧後</t>
    <phoneticPr fontId="1"/>
  </si>
  <si>
    <t>　(平常移行)</t>
    <phoneticPr fontId="1"/>
  </si>
  <si>
    <t>評価 / 反省 / 見直し
備蓄品補充 等</t>
    <phoneticPr fontId="1"/>
  </si>
  <si>
    <t>＊被害回復後</t>
    <rPh sb="1" eb="3">
      <t>ヒガイ</t>
    </rPh>
    <rPh sb="3" eb="5">
      <t>カイフク</t>
    </rPh>
    <rPh sb="5" eb="6">
      <t>ゴ</t>
    </rPh>
    <phoneticPr fontId="1"/>
  </si>
  <si>
    <t>■対応体制と各班の役割</t>
    <rPh sb="1" eb="5">
      <t>タイオウタイセイ</t>
    </rPh>
    <phoneticPr fontId="1"/>
  </si>
  <si>
    <t>＊発災直後</t>
    <rPh sb="1" eb="3">
      <t>ハッサイ</t>
    </rPh>
    <rPh sb="3" eb="5">
      <t>チョクゴ</t>
    </rPh>
    <phoneticPr fontId="1"/>
  </si>
  <si>
    <t>通常業務の運営</t>
    <rPh sb="2" eb="4">
      <t>ギョウム</t>
    </rPh>
    <rPh sb="5" eb="7">
      <t>ウンエイ</t>
    </rPh>
    <phoneticPr fontId="1"/>
  </si>
  <si>
    <t>建物に異常が無く、インフラ復旧し、出勤率90％以上の場合
責任者又は準ずる者が判断した場合</t>
    <phoneticPr fontId="1"/>
  </si>
  <si>
    <t>初動対応</t>
    <rPh sb="0" eb="4">
      <t>ショドウタイオウ</t>
    </rPh>
    <phoneticPr fontId="1"/>
  </si>
  <si>
    <t>BCP発動</t>
    <rPh sb="3" eb="5">
      <t>ハツドウ</t>
    </rPh>
    <phoneticPr fontId="1"/>
  </si>
  <si>
    <t>緊急対応体制の確立
（災害対策本部の立ち上げ）</t>
    <rPh sb="0" eb="6">
      <t>キンキュウタイオウタイセイ</t>
    </rPh>
    <rPh sb="7" eb="9">
      <t>カクリツ</t>
    </rPh>
    <rPh sb="11" eb="13">
      <t>サイガイ</t>
    </rPh>
    <rPh sb="13" eb="15">
      <t>タイサク</t>
    </rPh>
    <rPh sb="15" eb="17">
      <t>ホンブ</t>
    </rPh>
    <rPh sb="18" eb="19">
      <t>タ</t>
    </rPh>
    <rPh sb="20" eb="21">
      <t>ア</t>
    </rPh>
    <phoneticPr fontId="1"/>
  </si>
  <si>
    <t>　　●周囲の安全確保、避難
　　●二次災害の防止措置
　　●安否・被災状況の把握</t>
    <rPh sb="3" eb="5">
      <t>シュウイ</t>
    </rPh>
    <rPh sb="6" eb="10">
      <t>アンゼンカクホ</t>
    </rPh>
    <rPh sb="11" eb="13">
      <t>ヒナン</t>
    </rPh>
    <rPh sb="24" eb="26">
      <t>ソチ</t>
    </rPh>
    <rPh sb="30" eb="32">
      <t>アンピ</t>
    </rPh>
    <rPh sb="33" eb="37">
      <t>ヒサイジョウキョウ</t>
    </rPh>
    <rPh sb="38" eb="40">
      <t>ハアク</t>
    </rPh>
    <phoneticPr fontId="1"/>
  </si>
  <si>
    <t>＊発災当日～</t>
    <rPh sb="1" eb="3">
      <t>ハッサイ</t>
    </rPh>
    <rPh sb="3" eb="5">
      <t>トウジツ</t>
    </rPh>
    <phoneticPr fontId="1"/>
  </si>
  <si>
    <t>参集職員</t>
    <phoneticPr fontId="1"/>
  </si>
  <si>
    <t>その他職員</t>
    <phoneticPr fontId="1"/>
  </si>
  <si>
    <t>震度5弱以下</t>
    <rPh sb="0" eb="2">
      <t>シンド</t>
    </rPh>
    <rPh sb="3" eb="4">
      <t>ジャク</t>
    </rPh>
    <rPh sb="4" eb="6">
      <t>イカ</t>
    </rPh>
    <phoneticPr fontId="1"/>
  </si>
  <si>
    <t>安否確認</t>
    <rPh sb="0" eb="4">
      <t>アンピカクニン</t>
    </rPh>
    <phoneticPr fontId="1"/>
  </si>
  <si>
    <t>震度５強</t>
    <phoneticPr fontId="1"/>
  </si>
  <si>
    <t>震度６弱</t>
    <phoneticPr fontId="1"/>
  </si>
  <si>
    <t>震度６強以上</t>
    <phoneticPr fontId="1"/>
  </si>
  <si>
    <t>警戒レベル4
(避難指示)</t>
    <rPh sb="10" eb="12">
      <t>シジ</t>
    </rPh>
    <phoneticPr fontId="1"/>
  </si>
  <si>
    <t>警戒レベル3
(高齢者避難)</t>
    <phoneticPr fontId="1"/>
  </si>
  <si>
    <t>警戒レベル2
（注意報）</t>
    <phoneticPr fontId="1"/>
  </si>
  <si>
    <t>責任者は状況確認</t>
    <phoneticPr fontId="1"/>
  </si>
  <si>
    <t>検討</t>
    <rPh sb="0" eb="2">
      <t>ケントウ</t>
    </rPh>
    <phoneticPr fontId="1"/>
  </si>
  <si>
    <t>一般職員は緊急招集に備える</t>
    <rPh sb="0" eb="4">
      <t>イッパンショクイン</t>
    </rPh>
    <rPh sb="5" eb="9">
      <t>キンキュウショウシュウ</t>
    </rPh>
    <rPh sb="10" eb="11">
      <t>ソナ</t>
    </rPh>
    <phoneticPr fontId="1"/>
  </si>
  <si>
    <t>自宅待機</t>
    <phoneticPr fontId="1"/>
  </si>
  <si>
    <t>実施</t>
    <rPh sb="0" eb="2">
      <t>ジッシ</t>
    </rPh>
    <phoneticPr fontId="1"/>
  </si>
  <si>
    <t>ー</t>
    <phoneticPr fontId="1"/>
  </si>
  <si>
    <t>近隣職員は参集
他職員も緊急招集に備える</t>
    <rPh sb="0" eb="4">
      <t>キンリンショクイン</t>
    </rPh>
    <rPh sb="5" eb="7">
      <t>サンシュウ</t>
    </rPh>
    <rPh sb="8" eb="11">
      <t>ホカショクイン</t>
    </rPh>
    <rPh sb="12" eb="16">
      <t>キンキュウショウシュウ</t>
    </rPh>
    <rPh sb="17" eb="18">
      <t>ソナ</t>
    </rPh>
    <phoneticPr fontId="1"/>
  </si>
  <si>
    <t>全職員</t>
    <rPh sb="0" eb="3">
      <t>ゼンショクイン</t>
    </rPh>
    <phoneticPr fontId="1"/>
  </si>
  <si>
    <t>警戒レベル５
（緊急安全確保)</t>
    <rPh sb="8" eb="14">
      <t>キンキュウアンゼンカクホ</t>
    </rPh>
    <phoneticPr fontId="1"/>
  </si>
  <si>
    <t>一般職員は緊急招集に備える</t>
    <phoneticPr fontId="1"/>
  </si>
  <si>
    <t>近隣職員は参集
他職員も緊急招集に備える</t>
    <phoneticPr fontId="1"/>
  </si>
  <si>
    <t>■自然災害での勤務外職員の行動基準</t>
    <phoneticPr fontId="1"/>
  </si>
  <si>
    <t>■一般職員の参集基準</t>
    <phoneticPr fontId="1"/>
  </si>
  <si>
    <t>災害</t>
    <phoneticPr fontId="1"/>
  </si>
  <si>
    <t>対応</t>
    <phoneticPr fontId="1"/>
  </si>
  <si>
    <t>対象職員は可能な範囲で参集に備える。自身・家族の安否確認にて問題無い場合、責任者の指示にて参集。参集時は災害情報に注意し、解除されるまで安全な場所で待機する。</t>
    <phoneticPr fontId="1"/>
  </si>
  <si>
    <t>近隣職員参集</t>
    <phoneticPr fontId="1"/>
  </si>
  <si>
    <t>全職員参集</t>
    <phoneticPr fontId="1"/>
  </si>
  <si>
    <t>震度5強
警戒レベル３</t>
    <phoneticPr fontId="1"/>
  </si>
  <si>
    <t>震度6弱
警戒レベル４</t>
    <phoneticPr fontId="1"/>
  </si>
  <si>
    <t>震度6強以上
警戒レベル５</t>
    <phoneticPr fontId="1"/>
  </si>
  <si>
    <t>自身、家族の安全確保ができた
職員から参集する</t>
    <rPh sb="0" eb="2">
      <t>ジシン</t>
    </rPh>
    <rPh sb="3" eb="5">
      <t>カゾク</t>
    </rPh>
    <rPh sb="6" eb="10">
      <t>アンゼンカクホ</t>
    </rPh>
    <rPh sb="15" eb="17">
      <t>ショクイン</t>
    </rPh>
    <rPh sb="19" eb="21">
      <t>サンシュウ</t>
    </rPh>
    <phoneticPr fontId="1"/>
  </si>
  <si>
    <t>自身、家族の安全確保ができた
職員から参集する</t>
    <phoneticPr fontId="1"/>
  </si>
  <si>
    <t>安否確認のルール</t>
    <rPh sb="0" eb="4">
      <t>アンピカクニン</t>
    </rPh>
    <phoneticPr fontId="1"/>
  </si>
  <si>
    <t>医療機関への搬送方法</t>
    <phoneticPr fontId="1"/>
  </si>
  <si>
    <t>■職員の安否確認</t>
    <phoneticPr fontId="1"/>
  </si>
  <si>
    <t>自宅等</t>
    <rPh sb="0" eb="3">
      <t>ジタクトウ</t>
    </rPh>
    <phoneticPr fontId="1"/>
  </si>
  <si>
    <t>避難場所</t>
    <rPh sb="0" eb="4">
      <t>ヒナンバショ</t>
    </rPh>
    <phoneticPr fontId="1"/>
  </si>
  <si>
    <t>①</t>
    <phoneticPr fontId="1"/>
  </si>
  <si>
    <t>②</t>
    <phoneticPr fontId="1"/>
  </si>
  <si>
    <t>業務フローのポイント</t>
    <rPh sb="0" eb="2">
      <t>ギョウム</t>
    </rPh>
    <phoneticPr fontId="1"/>
  </si>
  <si>
    <t>説明</t>
    <rPh sb="0" eb="2">
      <t>セツメイ</t>
    </rPh>
    <phoneticPr fontId="1"/>
  </si>
  <si>
    <t>■初動対応の基本業務フロー</t>
    <rPh sb="1" eb="5">
      <t>ショドウタイオウ</t>
    </rPh>
    <rPh sb="6" eb="10">
      <t>キホンギョウム</t>
    </rPh>
    <phoneticPr fontId="1"/>
  </si>
  <si>
    <t>■緊急対応の基本業務フロー</t>
    <rPh sb="1" eb="3">
      <t>キンキュウ</t>
    </rPh>
    <rPh sb="3" eb="5">
      <t>タイオウ</t>
    </rPh>
    <rPh sb="6" eb="10">
      <t>キホンギョウム</t>
    </rPh>
    <phoneticPr fontId="1"/>
  </si>
  <si>
    <t>■休憩・宿泊場所</t>
    <rPh sb="1" eb="3">
      <t>キュウケイ</t>
    </rPh>
    <rPh sb="4" eb="8">
      <t>シュクハクバショ</t>
    </rPh>
    <phoneticPr fontId="1"/>
  </si>
  <si>
    <t>休憩場所</t>
    <rPh sb="0" eb="4">
      <t>キュウケイバショ</t>
    </rPh>
    <phoneticPr fontId="1"/>
  </si>
  <si>
    <t>宿泊場所</t>
    <rPh sb="0" eb="4">
      <t>シュクハクバショ</t>
    </rPh>
    <phoneticPr fontId="1"/>
  </si>
  <si>
    <t>■勤務シフト</t>
    <rPh sb="1" eb="3">
      <t>キンム</t>
    </rPh>
    <phoneticPr fontId="1"/>
  </si>
  <si>
    <t>状況（いずれかに○）</t>
  </si>
  <si>
    <t>対応事項/特記事項</t>
  </si>
  <si>
    <t>躯体被害</t>
  </si>
  <si>
    <t>重大／軽微／問題なし</t>
  </si>
  <si>
    <t>利用可能／利用不可</t>
  </si>
  <si>
    <t>電話</t>
  </si>
  <si>
    <t>通話可能／通話不可</t>
  </si>
  <si>
    <t>破損・飛散／破損なし</t>
  </si>
  <si>
    <t>天井</t>
  </si>
  <si>
    <t>落下あり／被害なし</t>
  </si>
  <si>
    <t>床面</t>
  </si>
  <si>
    <t>破損あり／被害なし</t>
  </si>
  <si>
    <t>壁面</t>
  </si>
  <si>
    <t>破損・落下あり／被害なし</t>
  </si>
  <si>
    <t>連携内容</t>
    <rPh sb="0" eb="4">
      <t>レンケイナイヨウ</t>
    </rPh>
    <phoneticPr fontId="1"/>
  </si>
  <si>
    <t>協定</t>
    <rPh sb="0" eb="2">
      <t>キョウテイ</t>
    </rPh>
    <phoneticPr fontId="1"/>
  </si>
  <si>
    <t>登録あり</t>
    <rPh sb="0" eb="2">
      <t>トウロク</t>
    </rPh>
    <phoneticPr fontId="1"/>
  </si>
  <si>
    <t>登録なし</t>
    <rPh sb="0" eb="2">
      <t>トウロク</t>
    </rPh>
    <phoneticPr fontId="1"/>
  </si>
  <si>
    <t>■福祉避難所の運営</t>
    <phoneticPr fontId="1"/>
  </si>
  <si>
    <t>福祉避難所指定</t>
    <rPh sb="0" eb="5">
      <t>フクシヒナンジョ</t>
    </rPh>
    <rPh sb="5" eb="7">
      <t>シテイ</t>
    </rPh>
    <phoneticPr fontId="1"/>
  </si>
  <si>
    <t>■BCPの全体チャート</t>
    <rPh sb="5" eb="7">
      <t>ゼンタイ</t>
    </rPh>
    <phoneticPr fontId="1"/>
  </si>
  <si>
    <t>事前対策</t>
    <rPh sb="0" eb="4">
      <t>ジゼンタイサク</t>
    </rPh>
    <phoneticPr fontId="1"/>
  </si>
  <si>
    <t>日常点検・耐震対策
研修/訓練
食料水備蓄・装備配備</t>
    <rPh sb="0" eb="4">
      <t>ニチジョウテンケン</t>
    </rPh>
    <rPh sb="5" eb="9">
      <t>タイシンタイサク</t>
    </rPh>
    <rPh sb="10" eb="12">
      <t>ケンシュウ</t>
    </rPh>
    <rPh sb="13" eb="15">
      <t>クンレン</t>
    </rPh>
    <rPh sb="16" eb="19">
      <t>ショクリョウスイ</t>
    </rPh>
    <rPh sb="19" eb="21">
      <t>ビチク</t>
    </rPh>
    <rPh sb="22" eb="24">
      <t>ソウビ</t>
    </rPh>
    <rPh sb="24" eb="26">
      <t>ハイビ</t>
    </rPh>
    <phoneticPr fontId="1"/>
  </si>
  <si>
    <t>１）断水もしくは停電している場合</t>
    <phoneticPr fontId="1"/>
  </si>
  <si>
    <t>根拠</t>
    <rPh sb="0" eb="2">
      <t>コンキョ</t>
    </rPh>
    <phoneticPr fontId="1"/>
  </si>
  <si>
    <t>停電している場合、初期にはタンクに溜まっている水が流れるが、その後は、停電によりトイレまで水を汲み上げるポンプが機能しないため、使用不可とする。</t>
    <phoneticPr fontId="1"/>
  </si>
  <si>
    <t>２）浸水している場合</t>
    <phoneticPr fontId="1"/>
  </si>
  <si>
    <t>浸水時には下水道本管は満水になり、建物の排水管内にその水が逆流してくる。結果的に排水管が閉塞された状態になるため、トイレで排水すると下階で封水が跳ね出すため、使用できない。</t>
    <phoneticPr fontId="1"/>
  </si>
  <si>
    <t>３）液状化の発生、マンホールの浮き、建物と段差が発生している場合</t>
    <phoneticPr fontId="1"/>
  </si>
  <si>
    <t>対象者</t>
    <rPh sb="0" eb="3">
      <t>タイショウシャ</t>
    </rPh>
    <phoneticPr fontId="1"/>
  </si>
  <si>
    <t>対応内容</t>
    <rPh sb="0" eb="4">
      <t>タイオウナイヨウ</t>
    </rPh>
    <phoneticPr fontId="1"/>
  </si>
  <si>
    <t>■職員のトイレ対応</t>
    <phoneticPr fontId="1"/>
  </si>
  <si>
    <t>職員用トイレ</t>
    <rPh sb="0" eb="3">
      <t>ショクインヨウ</t>
    </rPh>
    <phoneticPr fontId="1"/>
  </si>
  <si>
    <t>水洗トイレ使用不可。携帯トイレを水洗トイレに設置し使用。</t>
    <phoneticPr fontId="1"/>
  </si>
  <si>
    <t>職員用トイレに携帯トイレを設置</t>
    <rPh sb="0" eb="3">
      <t>ショクインヨウ</t>
    </rPh>
    <rPh sb="7" eb="9">
      <t>ケイタイ</t>
    </rPh>
    <rPh sb="13" eb="15">
      <t>セッチ</t>
    </rPh>
    <phoneticPr fontId="1"/>
  </si>
  <si>
    <t>４）明らかな便器や配管の破損がない且つ、断水、停電がない場合</t>
    <rPh sb="17" eb="18">
      <t>カ</t>
    </rPh>
    <rPh sb="20" eb="22">
      <t>ダンスイ</t>
    </rPh>
    <rPh sb="23" eb="25">
      <t>テイデン</t>
    </rPh>
    <rPh sb="28" eb="30">
      <t>バアイ</t>
    </rPh>
    <phoneticPr fontId="1"/>
  </si>
  <si>
    <t>水洗トイレ使用可。</t>
    <phoneticPr fontId="1"/>
  </si>
  <si>
    <t>ライフラインが正常で、通常通りに使用可能と判断。</t>
    <rPh sb="7" eb="9">
      <t>セイジョウ</t>
    </rPh>
    <rPh sb="11" eb="13">
      <t>ツウジョウ</t>
    </rPh>
    <rPh sb="13" eb="14">
      <t>トオ</t>
    </rPh>
    <rPh sb="16" eb="20">
      <t>シヨウカノウ</t>
    </rPh>
    <rPh sb="21" eb="23">
      <t>ハンダン</t>
    </rPh>
    <phoneticPr fontId="1"/>
  </si>
  <si>
    <t>更新履歴</t>
    <phoneticPr fontId="1"/>
  </si>
  <si>
    <t>日付</t>
    <rPh sb="0" eb="2">
      <t>ヒヅケ</t>
    </rPh>
    <phoneticPr fontId="1"/>
  </si>
  <si>
    <t>更新内容</t>
    <rPh sb="0" eb="2">
      <t>コウシン</t>
    </rPh>
    <rPh sb="2" eb="4">
      <t>ナイヨウ</t>
    </rPh>
    <phoneticPr fontId="1"/>
  </si>
  <si>
    <t>―目次―</t>
    <rPh sb="1" eb="2">
      <t>メ</t>
    </rPh>
    <rPh sb="2" eb="3">
      <t>ツギ</t>
    </rPh>
    <phoneticPr fontId="1"/>
  </si>
  <si>
    <t>１． 総論</t>
    <rPh sb="3" eb="5">
      <t>ソウロン</t>
    </rPh>
    <phoneticPr fontId="1"/>
  </si>
  <si>
    <t>１-１．総論</t>
    <rPh sb="4" eb="6">
      <t>ソウロン</t>
    </rPh>
    <phoneticPr fontId="1"/>
  </si>
  <si>
    <t>２．平時の対応</t>
    <rPh sb="2" eb="4">
      <t>ヘイジ</t>
    </rPh>
    <rPh sb="5" eb="7">
      <t>タイオウ</t>
    </rPh>
    <phoneticPr fontId="1"/>
  </si>
  <si>
    <t>■建物耐震確認</t>
    <rPh sb="1" eb="7">
      <t>タテモノタイシンカクニン</t>
    </rPh>
    <phoneticPr fontId="11"/>
  </si>
  <si>
    <t>■地震対策</t>
    <rPh sb="1" eb="5">
      <t>ジシンタイサク</t>
    </rPh>
    <phoneticPr fontId="11"/>
  </si>
  <si>
    <t>＜停電時の対応＞</t>
    <rPh sb="1" eb="4">
      <t>テイデンジ</t>
    </rPh>
    <rPh sb="5" eb="7">
      <t>タイオウ</t>
    </rPh>
    <phoneticPr fontId="1"/>
  </si>
  <si>
    <t>固定電話</t>
    <phoneticPr fontId="1"/>
  </si>
  <si>
    <t>・災害直後、電話回線は繋がりにくくなるが、被災地からの電話は比較的繋がりやすい
・電話回線より携帯回線は繋がりやすいため、携帯電話回線を使用したメールでの連絡を試す
・防災無線がある場合、防災無線で外部と連絡をとる</t>
    <rPh sb="1" eb="5">
      <t>サイガイチョクゴ</t>
    </rPh>
    <rPh sb="6" eb="10">
      <t>デンワカイセン</t>
    </rPh>
    <rPh sb="11" eb="12">
      <t>ツナ</t>
    </rPh>
    <rPh sb="21" eb="24">
      <t>ヒサイチ</t>
    </rPh>
    <rPh sb="27" eb="29">
      <t>デンワ</t>
    </rPh>
    <rPh sb="30" eb="33">
      <t>ヒカクテキ</t>
    </rPh>
    <rPh sb="33" eb="34">
      <t>ツナ</t>
    </rPh>
    <rPh sb="41" eb="45">
      <t>デンワカイセン</t>
    </rPh>
    <rPh sb="52" eb="53">
      <t>ツナ</t>
    </rPh>
    <rPh sb="61" eb="67">
      <t>ケイタイデンワカイセン</t>
    </rPh>
    <rPh sb="68" eb="70">
      <t>シヨウ</t>
    </rPh>
    <rPh sb="77" eb="79">
      <t>レンラク</t>
    </rPh>
    <rPh sb="80" eb="81">
      <t>タメ</t>
    </rPh>
    <rPh sb="84" eb="88">
      <t>ボウサイムセン</t>
    </rPh>
    <rPh sb="91" eb="93">
      <t>バアイ</t>
    </rPh>
    <rPh sb="94" eb="98">
      <t>ボウサイムセン</t>
    </rPh>
    <rPh sb="99" eb="101">
      <t>ガイブ</t>
    </rPh>
    <rPh sb="102" eb="104">
      <t>レンラク</t>
    </rPh>
    <phoneticPr fontId="1"/>
  </si>
  <si>
    <t>３． 緊急時の対応</t>
    <phoneticPr fontId="1"/>
  </si>
  <si>
    <t>■震度階級と予想される被害</t>
    <phoneticPr fontId="1"/>
  </si>
  <si>
    <t>３-１．ＢＣＰ発動基準</t>
    <rPh sb="9" eb="11">
      <t>キジュン</t>
    </rPh>
    <phoneticPr fontId="1"/>
  </si>
  <si>
    <t>３-１．BCP発動基準</t>
    <rPh sb="7" eb="9">
      <t>ハツドウ</t>
    </rPh>
    <rPh sb="9" eb="11">
      <t>キジュン</t>
    </rPh>
    <phoneticPr fontId="1"/>
  </si>
  <si>
    <t>■BCP発動＆解除基準</t>
    <rPh sb="9" eb="11">
      <t>キジュン</t>
    </rPh>
    <phoneticPr fontId="1"/>
  </si>
  <si>
    <t>３-３．災害発生時の行動基準</t>
    <rPh sb="4" eb="9">
      <t>サイガイハッセイジ</t>
    </rPh>
    <rPh sb="10" eb="14">
      <t>コウドウキジュン</t>
    </rPh>
    <phoneticPr fontId="1"/>
  </si>
  <si>
    <t>３-４．初動対応</t>
    <rPh sb="4" eb="8">
      <t>ショドウタイオウ</t>
    </rPh>
    <phoneticPr fontId="1"/>
  </si>
  <si>
    <t>３-５．緊急対応</t>
    <rPh sb="4" eb="8">
      <t>キンキュウタイオウ</t>
    </rPh>
    <phoneticPr fontId="1"/>
  </si>
  <si>
    <t>３-６．災害時対応体制</t>
    <rPh sb="4" eb="6">
      <t>サイガイ</t>
    </rPh>
    <rPh sb="6" eb="7">
      <t>ジ</t>
    </rPh>
    <rPh sb="7" eb="9">
      <t>タイオウ</t>
    </rPh>
    <rPh sb="9" eb="11">
      <t>タイセイ</t>
    </rPh>
    <phoneticPr fontId="1"/>
  </si>
  <si>
    <t>３-６．災害時対応体制</t>
    <rPh sb="4" eb="11">
      <t>サイガイジタイオウタイセイ</t>
    </rPh>
    <phoneticPr fontId="1"/>
  </si>
  <si>
    <t>３-８．職員の参集基準</t>
    <rPh sb="4" eb="6">
      <t>ショクイン</t>
    </rPh>
    <rPh sb="7" eb="11">
      <t>サンシュウキジュン</t>
    </rPh>
    <phoneticPr fontId="1"/>
  </si>
  <si>
    <t>３-９．安否確認方法</t>
    <rPh sb="4" eb="10">
      <t>アンピカクニンホウホウ</t>
    </rPh>
    <phoneticPr fontId="1"/>
  </si>
  <si>
    <t>■被災後の安全確認</t>
    <rPh sb="1" eb="4">
      <t>ヒサイゴ</t>
    </rPh>
    <rPh sb="5" eb="9">
      <t>アンゼンカクニン</t>
    </rPh>
    <phoneticPr fontId="1"/>
  </si>
  <si>
    <t>■建物・設備の被害状況点検</t>
    <rPh sb="1" eb="3">
      <t>タテモノ</t>
    </rPh>
    <rPh sb="4" eb="6">
      <t>セツビ</t>
    </rPh>
    <rPh sb="7" eb="11">
      <t>ヒガイジョウキョウ</t>
    </rPh>
    <rPh sb="11" eb="13">
      <t>テンケン</t>
    </rPh>
    <phoneticPr fontId="1"/>
  </si>
  <si>
    <t>■情報発信（関係機関、地域、マスコミ等への説明・公表・取材対応）</t>
    <rPh sb="1" eb="5">
      <t>ジョウホウハッシン</t>
    </rPh>
    <rPh sb="6" eb="10">
      <t>カンケイキカン</t>
    </rPh>
    <rPh sb="11" eb="13">
      <t>チイキ</t>
    </rPh>
    <rPh sb="18" eb="19">
      <t>トウ</t>
    </rPh>
    <rPh sb="21" eb="23">
      <t>セツメイ</t>
    </rPh>
    <rPh sb="24" eb="26">
      <t>コウヒョウ</t>
    </rPh>
    <rPh sb="27" eb="31">
      <t>シュザイタイオウ</t>
    </rPh>
    <phoneticPr fontId="1"/>
  </si>
  <si>
    <t>４．連携と地域貢献</t>
    <rPh sb="2" eb="4">
      <t>レンケイ</t>
    </rPh>
    <rPh sb="5" eb="9">
      <t>チイキコウケン</t>
    </rPh>
    <phoneticPr fontId="1"/>
  </si>
  <si>
    <t>携帯トイレ、オムツ利用</t>
    <rPh sb="0" eb="2">
      <t>ケイタイ</t>
    </rPh>
    <phoneticPr fontId="1"/>
  </si>
  <si>
    <t>ウエットティッシュ、アルコールスプレー</t>
    <phoneticPr fontId="1"/>
  </si>
  <si>
    <t>安否状況</t>
    <rPh sb="0" eb="4">
      <t>アンピジョウキョウ</t>
    </rPh>
    <phoneticPr fontId="1"/>
  </si>
  <si>
    <t>容態・状況</t>
    <rPh sb="0" eb="2">
      <t>ヨウタイ</t>
    </rPh>
    <rPh sb="3" eb="5">
      <t>ジョウキョウ</t>
    </rPh>
    <phoneticPr fontId="1"/>
  </si>
  <si>
    <t>無事・負傷・死亡・不明</t>
    <rPh sb="0" eb="2">
      <t>ブジ</t>
    </rPh>
    <rPh sb="3" eb="5">
      <t>フショウ</t>
    </rPh>
    <rPh sb="6" eb="8">
      <t>シボウ</t>
    </rPh>
    <rPh sb="9" eb="11">
      <t>フメイ</t>
    </rPh>
    <phoneticPr fontId="1"/>
  </si>
  <si>
    <t>職員氏名</t>
    <rPh sb="0" eb="4">
      <t>ショクインシメイ</t>
    </rPh>
    <phoneticPr fontId="1"/>
  </si>
  <si>
    <t>氏　名</t>
  </si>
  <si>
    <t>出勤可否</t>
  </si>
  <si>
    <t>無事・負傷
死亡・不明</t>
    <phoneticPr fontId="1"/>
  </si>
  <si>
    <t>表２　施設内安否確認シート（職員）</t>
    <rPh sb="0" eb="1">
      <t>ヒョウ</t>
    </rPh>
    <rPh sb="14" eb="16">
      <t>ショクイン</t>
    </rPh>
    <phoneticPr fontId="1"/>
  </si>
  <si>
    <t>＜災害時トイレ使用の手引き＞</t>
    <rPh sb="1" eb="4">
      <t>サイガイジ</t>
    </rPh>
    <rPh sb="7" eb="9">
      <t>シヨウ</t>
    </rPh>
    <rPh sb="10" eb="12">
      <t>テビ</t>
    </rPh>
    <phoneticPr fontId="1"/>
  </si>
  <si>
    <t>１-６．BCP訓練と見直し</t>
    <phoneticPr fontId="1"/>
  </si>
  <si>
    <t>総職員数</t>
    <rPh sb="0" eb="1">
      <t>ソウ</t>
    </rPh>
    <rPh sb="1" eb="4">
      <t>ショクインスウ</t>
    </rPh>
    <phoneticPr fontId="1"/>
  </si>
  <si>
    <t>１日あたりの平均勤務者数</t>
    <rPh sb="1" eb="2">
      <t>ニチ</t>
    </rPh>
    <rPh sb="6" eb="8">
      <t>ヘイキン</t>
    </rPh>
    <rPh sb="8" eb="10">
      <t>キンム</t>
    </rPh>
    <rPh sb="10" eb="12">
      <t>シャスウ</t>
    </rPh>
    <phoneticPr fontId="1"/>
  </si>
  <si>
    <t>発電機運転、施設内設備(エレベーター、空調など)、ライフラインの被災状況を確認する。備蓄資材の確認、管理。
自治体等からの給水等支援物資の調達。</t>
    <phoneticPr fontId="1"/>
  </si>
  <si>
    <t>内容</t>
    <rPh sb="0" eb="2">
      <t>ナイヨウ</t>
    </rPh>
    <phoneticPr fontId="1"/>
  </si>
  <si>
    <t>１L/日</t>
    <rPh sb="3" eb="4">
      <t>ニチ</t>
    </rPh>
    <phoneticPr fontId="1"/>
  </si>
  <si>
    <t>生理用品</t>
    <rPh sb="0" eb="2">
      <t>セイリ</t>
    </rPh>
    <rPh sb="2" eb="4">
      <t>ヨウヒン</t>
    </rPh>
    <phoneticPr fontId="1"/>
  </si>
  <si>
    <r>
      <t xml:space="preserve">生理用品が必要な人の割合
</t>
    </r>
    <r>
      <rPr>
        <b/>
        <u/>
        <sz val="9"/>
        <color theme="1"/>
        <rFont val="游ゴシック"/>
        <family val="3"/>
        <charset val="128"/>
        <scheme val="minor"/>
      </rPr>
      <t>50歳以下の女性職員数/全職員数</t>
    </r>
    <phoneticPr fontId="1"/>
  </si>
  <si>
    <t>1日あたりの必要枚数</t>
    <rPh sb="1" eb="2">
      <t>ニチ</t>
    </rPh>
    <rPh sb="6" eb="8">
      <t>ヒツヨウ</t>
    </rPh>
    <rPh sb="8" eb="10">
      <t>マイスウ</t>
    </rPh>
    <phoneticPr fontId="1"/>
  </si>
  <si>
    <t>1日当たりの勤務者×生理用品が必要な人の割合×生理中の人の割合×1日あたりの必要枚数×3日分</t>
    <rPh sb="1" eb="2">
      <t>ニチ</t>
    </rPh>
    <rPh sb="23" eb="26">
      <t>セイリチュウ</t>
    </rPh>
    <rPh sb="27" eb="28">
      <t>ヒト</t>
    </rPh>
    <rPh sb="29" eb="31">
      <t>ワリアイ</t>
    </rPh>
    <rPh sb="33" eb="34">
      <t>ニチ</t>
    </rPh>
    <rPh sb="38" eb="40">
      <t>ヒツヨウ</t>
    </rPh>
    <rPh sb="40" eb="42">
      <t>マイスウ</t>
    </rPh>
    <rPh sb="44" eb="45">
      <t>ニチ</t>
    </rPh>
    <rPh sb="45" eb="46">
      <t>ブン</t>
    </rPh>
    <phoneticPr fontId="1"/>
  </si>
  <si>
    <t>５０歳以下の女性職員数</t>
    <rPh sb="2" eb="3">
      <t>サイ</t>
    </rPh>
    <rPh sb="3" eb="5">
      <t>イカ</t>
    </rPh>
    <rPh sb="6" eb="11">
      <t>ジョセイショクインスウ</t>
    </rPh>
    <phoneticPr fontId="1"/>
  </si>
  <si>
    <t>生理中の人の割合(ひと月を28日として7日)</t>
    <rPh sb="0" eb="3">
      <t>セイリチュウ</t>
    </rPh>
    <rPh sb="4" eb="5">
      <t>ヒト</t>
    </rPh>
    <rPh sb="6" eb="8">
      <t>ワリアイ</t>
    </rPh>
    <rPh sb="11" eb="12">
      <t>ツキ</t>
    </rPh>
    <rPh sb="15" eb="16">
      <t>ニチ</t>
    </rPh>
    <rPh sb="20" eb="21">
      <t>ニチ</t>
    </rPh>
    <phoneticPr fontId="1"/>
  </si>
  <si>
    <t>１個/定員２０人あたり</t>
    <rPh sb="1" eb="2">
      <t>コ</t>
    </rPh>
    <rPh sb="3" eb="5">
      <t>テイイン</t>
    </rPh>
    <rPh sb="7" eb="8">
      <t>ニン</t>
    </rPh>
    <phoneticPr fontId="1"/>
  </si>
  <si>
    <t>システム/
インターネット</t>
    <phoneticPr fontId="1"/>
  </si>
  <si>
    <t>作動状況確認</t>
    <rPh sb="0" eb="4">
      <t>サドウジョウキョウ</t>
    </rPh>
    <rPh sb="4" eb="6">
      <t>カクニン</t>
    </rPh>
    <phoneticPr fontId="1"/>
  </si>
  <si>
    <t>給食仕入れ先</t>
    <rPh sb="0" eb="2">
      <t>キュウショク</t>
    </rPh>
    <rPh sb="2" eb="4">
      <t>シイ</t>
    </rPh>
    <rPh sb="5" eb="6">
      <t>サキ</t>
    </rPh>
    <phoneticPr fontId="1"/>
  </si>
  <si>
    <t>備品調達先</t>
    <rPh sb="0" eb="4">
      <t>ビヒンチョウタツ</t>
    </rPh>
    <rPh sb="4" eb="5">
      <t>サキ</t>
    </rPh>
    <phoneticPr fontId="1"/>
  </si>
  <si>
    <t>情報・連絡班</t>
    <rPh sb="0" eb="2">
      <t>ジョウホウ</t>
    </rPh>
    <rPh sb="3" eb="5">
      <t>レンラク</t>
    </rPh>
    <rPh sb="5" eb="6">
      <t>ハン</t>
    </rPh>
    <phoneticPr fontId="1"/>
  </si>
  <si>
    <t>BCP発動判断、対策本部組織の統括。
緊急対応に関する意思決定を行う。
重要業務についての継続方針、縮小方針の立案。
各班の稼働調整、コーディネート。</t>
    <rPh sb="59" eb="61">
      <t>カクハン</t>
    </rPh>
    <rPh sb="62" eb="64">
      <t>カドウ</t>
    </rPh>
    <rPh sb="64" eb="66">
      <t>チョウセイ</t>
    </rPh>
    <phoneticPr fontId="1"/>
  </si>
  <si>
    <t>設備・物資班</t>
    <phoneticPr fontId="1"/>
  </si>
  <si>
    <t>平均勤務職員数/日</t>
    <rPh sb="0" eb="2">
      <t>ヘイキン</t>
    </rPh>
    <rPh sb="2" eb="4">
      <t>キンム</t>
    </rPh>
    <rPh sb="6" eb="7">
      <t>スウ</t>
    </rPh>
    <rPh sb="8" eb="9">
      <t>ニチ</t>
    </rPh>
    <phoneticPr fontId="1"/>
  </si>
  <si>
    <t>３日分合計</t>
    <rPh sb="1" eb="2">
      <t>ニチ</t>
    </rPh>
    <rPh sb="2" eb="3">
      <t>フン</t>
    </rPh>
    <rPh sb="3" eb="5">
      <t>ゴウケイ</t>
    </rPh>
    <phoneticPr fontId="1"/>
  </si>
  <si>
    <t>１日分合計</t>
    <rPh sb="1" eb="2">
      <t>ニチ</t>
    </rPh>
    <rPh sb="2" eb="3">
      <t>フン</t>
    </rPh>
    <rPh sb="3" eb="5">
      <t>ゴウケイ</t>
    </rPh>
    <phoneticPr fontId="1"/>
  </si>
  <si>
    <t>ヘッドライト</t>
    <phoneticPr fontId="1"/>
  </si>
  <si>
    <t>１個/定員１０人あたり</t>
    <rPh sb="1" eb="2">
      <t>コ</t>
    </rPh>
    <rPh sb="3" eb="5">
      <t>テイイン</t>
    </rPh>
    <rPh sb="7" eb="8">
      <t>ニン</t>
    </rPh>
    <phoneticPr fontId="1"/>
  </si>
  <si>
    <t>電池式携帯充電器</t>
    <rPh sb="0" eb="3">
      <t>デンチシキ</t>
    </rPh>
    <rPh sb="3" eb="5">
      <t>ケイタイ</t>
    </rPh>
    <rPh sb="5" eb="8">
      <t>ジュウデンキ</t>
    </rPh>
    <phoneticPr fontId="1"/>
  </si>
  <si>
    <t>個</t>
    <rPh sb="0" eb="1">
      <t>コ</t>
    </rPh>
    <phoneticPr fontId="1"/>
  </si>
  <si>
    <t>副責任者</t>
    <rPh sb="0" eb="4">
      <t>フクセキニンシャ</t>
    </rPh>
    <phoneticPr fontId="1"/>
  </si>
  <si>
    <t>１-５．優先して行う業務</t>
    <rPh sb="8" eb="9">
      <t>オコナ</t>
    </rPh>
    <phoneticPr fontId="1"/>
  </si>
  <si>
    <t>必要エネルギーと量の確認
(ガソリン、軽油、灯油など)</t>
    <rPh sb="19" eb="21">
      <t>ケイユ</t>
    </rPh>
    <phoneticPr fontId="1"/>
  </si>
  <si>
    <t>■段階的に発表される防災気象情報と対応する行動</t>
    <phoneticPr fontId="1"/>
  </si>
  <si>
    <t>通電／不通</t>
    <phoneticPr fontId="1"/>
  </si>
  <si>
    <t>1日平均勤務者数</t>
    <rPh sb="1" eb="2">
      <t>ニチ</t>
    </rPh>
    <rPh sb="2" eb="4">
      <t>ヘイキン</t>
    </rPh>
    <rPh sb="4" eb="6">
      <t>キンム</t>
    </rPh>
    <rPh sb="6" eb="7">
      <t>シャ</t>
    </rPh>
    <rPh sb="7" eb="8">
      <t>スウ</t>
    </rPh>
    <phoneticPr fontId="1"/>
  </si>
  <si>
    <t>排水設備が破損している可能性があり、排水再開後、排水管が詰まり、汚物が溢れるリスクがあるため、使用不可とする。</t>
    <rPh sb="28" eb="29">
      <t>ツ</t>
    </rPh>
    <rPh sb="47" eb="51">
      <t>シヨウフカ</t>
    </rPh>
    <phoneticPr fontId="1"/>
  </si>
  <si>
    <t>設備・物資担当</t>
    <rPh sb="0" eb="2">
      <t>セツビ</t>
    </rPh>
    <rPh sb="3" eb="5">
      <t>ブッシ</t>
    </rPh>
    <rPh sb="5" eb="7">
      <t>タントウ</t>
    </rPh>
    <phoneticPr fontId="1"/>
  </si>
  <si>
    <t>①周囲の安全が確保されてから、破損や被害のあった箇所の点検を行う。
②被害のあった箇所は写真を撮り、記録しておく。
③建物・設備被害点検シートに記録をする。＜表４ 建物・設備被害点検シート ＊巻末に添付＞
④必要な業者と連携、連絡をとる＜関係者リスト参照＞</t>
    <rPh sb="1" eb="3">
      <t>シュウイ</t>
    </rPh>
    <rPh sb="4" eb="6">
      <t>アンゼン</t>
    </rPh>
    <rPh sb="7" eb="9">
      <t>カクホ</t>
    </rPh>
    <rPh sb="15" eb="17">
      <t>ハソン</t>
    </rPh>
    <rPh sb="18" eb="20">
      <t>ヒガイ</t>
    </rPh>
    <rPh sb="24" eb="26">
      <t>カショ</t>
    </rPh>
    <rPh sb="27" eb="29">
      <t>テンケン</t>
    </rPh>
    <rPh sb="30" eb="31">
      <t>オコナ</t>
    </rPh>
    <rPh sb="35" eb="37">
      <t>ヒガイ</t>
    </rPh>
    <rPh sb="41" eb="43">
      <t>カショ</t>
    </rPh>
    <rPh sb="44" eb="46">
      <t>シャシン</t>
    </rPh>
    <rPh sb="47" eb="48">
      <t>ト</t>
    </rPh>
    <rPh sb="50" eb="52">
      <t>キロク</t>
    </rPh>
    <rPh sb="59" eb="61">
      <t>タテモノ</t>
    </rPh>
    <rPh sb="62" eb="64">
      <t>セツビ</t>
    </rPh>
    <rPh sb="64" eb="66">
      <t>ヒガイ</t>
    </rPh>
    <rPh sb="66" eb="68">
      <t>テンケン</t>
    </rPh>
    <rPh sb="72" eb="74">
      <t>キロク</t>
    </rPh>
    <rPh sb="79" eb="80">
      <t>ヒョウ</t>
    </rPh>
    <rPh sb="82" eb="84">
      <t>タテモノ</t>
    </rPh>
    <rPh sb="85" eb="87">
      <t>セツビ</t>
    </rPh>
    <rPh sb="87" eb="89">
      <t>ヒガイ</t>
    </rPh>
    <rPh sb="89" eb="91">
      <t>テンケン</t>
    </rPh>
    <rPh sb="96" eb="98">
      <t>カンマツ</t>
    </rPh>
    <rPh sb="99" eb="101">
      <t>テンプ</t>
    </rPh>
    <rPh sb="104" eb="106">
      <t>ヒツヨウ</t>
    </rPh>
    <rPh sb="107" eb="109">
      <t>ギョウシャ</t>
    </rPh>
    <rPh sb="110" eb="112">
      <t>レンケイ</t>
    </rPh>
    <rPh sb="113" eb="115">
      <t>レンラク</t>
    </rPh>
    <rPh sb="119" eb="122">
      <t>カンケイシャ</t>
    </rPh>
    <rPh sb="125" eb="127">
      <t>サンショウ</t>
    </rPh>
    <phoneticPr fontId="1"/>
  </si>
  <si>
    <t>■電気ガス情報</t>
    <rPh sb="1" eb="3">
      <t>デンキ</t>
    </rPh>
    <rPh sb="5" eb="7">
      <t>ジョウホウ</t>
    </rPh>
    <phoneticPr fontId="1"/>
  </si>
  <si>
    <t>1日勤務者×5回/日×3日分</t>
    <rPh sb="1" eb="2">
      <t>ニチ</t>
    </rPh>
    <rPh sb="2" eb="4">
      <t>キンム</t>
    </rPh>
    <rPh sb="4" eb="5">
      <t>シャ</t>
    </rPh>
    <rPh sb="7" eb="8">
      <t>カイ</t>
    </rPh>
    <phoneticPr fontId="1"/>
  </si>
  <si>
    <t>建物構造</t>
    <rPh sb="0" eb="2">
      <t>タテモノ</t>
    </rPh>
    <rPh sb="2" eb="4">
      <t>コウゾウ</t>
    </rPh>
    <phoneticPr fontId="11"/>
  </si>
  <si>
    <t>廊下、出入口のガラス飛散防止フィルムの貼り付け</t>
    <phoneticPr fontId="11"/>
  </si>
  <si>
    <t>災害リスク</t>
    <rPh sb="0" eb="2">
      <t>サイガイ</t>
    </rPh>
    <phoneticPr fontId="1"/>
  </si>
  <si>
    <t>（１）基本方針</t>
    <rPh sb="3" eb="7">
      <t>キホンホウシン</t>
    </rPh>
    <phoneticPr fontId="1"/>
  </si>
  <si>
    <t>（２）推進体制</t>
    <rPh sb="3" eb="7">
      <t>スイシンタイセイ</t>
    </rPh>
    <phoneticPr fontId="1"/>
  </si>
  <si>
    <t>自治体・窓口</t>
    <rPh sb="0" eb="3">
      <t>ジチタイ</t>
    </rPh>
    <rPh sb="4" eb="6">
      <t>マドグチ</t>
    </rPh>
    <phoneticPr fontId="1"/>
  </si>
  <si>
    <t>カセットコンロ1台につき5本</t>
    <rPh sb="8" eb="9">
      <t>ダイ</t>
    </rPh>
    <rPh sb="13" eb="14">
      <t>ホン</t>
    </rPh>
    <phoneticPr fontId="1"/>
  </si>
  <si>
    <t>(1日勤務者数×1/2)×9食分</t>
    <rPh sb="2" eb="3">
      <t>ニチ</t>
    </rPh>
    <rPh sb="3" eb="7">
      <t>キンムシャスウ</t>
    </rPh>
    <rPh sb="14" eb="15">
      <t>ショク</t>
    </rPh>
    <rPh sb="15" eb="16">
      <t>ブン</t>
    </rPh>
    <phoneticPr fontId="1"/>
  </si>
  <si>
    <t>ミネラルウォーター（２L）</t>
    <phoneticPr fontId="1"/>
  </si>
  <si>
    <t>①</t>
    <phoneticPr fontId="1"/>
  </si>
  <si>
    <t>②</t>
    <phoneticPr fontId="1"/>
  </si>
  <si>
    <t>③</t>
    <phoneticPr fontId="1"/>
  </si>
  <si>
    <t>常食の人数</t>
    <rPh sb="0" eb="2">
      <t>ジョウショク</t>
    </rPh>
    <rPh sb="3" eb="5">
      <t>ニンズウ</t>
    </rPh>
    <phoneticPr fontId="1"/>
  </si>
  <si>
    <t>嚥下食の人数</t>
    <rPh sb="0" eb="3">
      <t>エンゲショク</t>
    </rPh>
    <rPh sb="4" eb="6">
      <t>ニンズウ</t>
    </rPh>
    <phoneticPr fontId="1"/>
  </si>
  <si>
    <t>経管栄養の人数</t>
    <rPh sb="0" eb="4">
      <t>ケイカンエイヨウ</t>
    </rPh>
    <rPh sb="5" eb="7">
      <t>ニンズウ</t>
    </rPh>
    <phoneticPr fontId="1"/>
  </si>
  <si>
    <t>必要量</t>
    <rPh sb="0" eb="2">
      <t>ヒツヨウ</t>
    </rPh>
    <rPh sb="2" eb="3">
      <t>リョウ</t>
    </rPh>
    <phoneticPr fontId="1"/>
  </si>
  <si>
    <t>３L/日</t>
    <phoneticPr fontId="1"/>
  </si>
  <si>
    <t>災害対策本部メンバーの1/2</t>
    <phoneticPr fontId="1"/>
  </si>
  <si>
    <t>担当者
連絡先</t>
    <rPh sb="0" eb="3">
      <t>タントウシャ</t>
    </rPh>
    <rPh sb="4" eb="7">
      <t>レンラクサキ</t>
    </rPh>
    <phoneticPr fontId="1"/>
  </si>
  <si>
    <t>ランタン</t>
    <phoneticPr fontId="1"/>
  </si>
  <si>
    <t>包帯</t>
    <rPh sb="0" eb="2">
      <t>ホウタイ</t>
    </rPh>
    <phoneticPr fontId="1"/>
  </si>
  <si>
    <t>・Wi-Fiが使用不可であっても携帯が使用可能な場合、スマホによるテザリングにて接続が可能</t>
    <rPh sb="7" eb="11">
      <t>シヨウフカ</t>
    </rPh>
    <rPh sb="16" eb="18">
      <t>ケイタイ</t>
    </rPh>
    <phoneticPr fontId="1"/>
  </si>
  <si>
    <t>・Wi-Fi接続不可の場合は、携帯回線(４G、５G)接続にて使用可能
・災害直後も電話回線よりは比較的繋がりやすいとされる</t>
    <phoneticPr fontId="1"/>
  </si>
  <si>
    <t>建築年月日</t>
    <rPh sb="0" eb="4">
      <t>ケンチクネンゲツ</t>
    </rPh>
    <rPh sb="4" eb="5">
      <t>ヒ</t>
    </rPh>
    <phoneticPr fontId="11"/>
  </si>
  <si>
    <t>エレベーター管理</t>
    <rPh sb="6" eb="8">
      <t>カンリ</t>
    </rPh>
    <phoneticPr fontId="1"/>
  </si>
  <si>
    <t>会社名・業者等</t>
    <rPh sb="0" eb="3">
      <t>カイシャメイ</t>
    </rPh>
    <rPh sb="4" eb="6">
      <t>ギョウシャ</t>
    </rPh>
    <rPh sb="6" eb="7">
      <t>トウ</t>
    </rPh>
    <phoneticPr fontId="1"/>
  </si>
  <si>
    <t>建物管理</t>
    <rPh sb="0" eb="2">
      <t>タテモノ</t>
    </rPh>
    <rPh sb="2" eb="4">
      <t>カンリ</t>
    </rPh>
    <phoneticPr fontId="1"/>
  </si>
  <si>
    <t>水道</t>
    <phoneticPr fontId="1"/>
  </si>
  <si>
    <t>ガス/エコ給湯</t>
    <phoneticPr fontId="1"/>
  </si>
  <si>
    <t>地域断水か施設内か確認</t>
    <phoneticPr fontId="1"/>
  </si>
  <si>
    <t>受け入れ人数</t>
    <rPh sb="0" eb="1">
      <t>ウ</t>
    </rPh>
    <rPh sb="2" eb="3">
      <t>イ</t>
    </rPh>
    <rPh sb="4" eb="6">
      <t>ニンズウ</t>
    </rPh>
    <phoneticPr fontId="1"/>
  </si>
  <si>
    <t>受け入れ場所</t>
    <rPh sb="0" eb="1">
      <t>ウ</t>
    </rPh>
    <rPh sb="2" eb="3">
      <t>イ</t>
    </rPh>
    <rPh sb="4" eb="6">
      <t>バショ</t>
    </rPh>
    <phoneticPr fontId="1"/>
  </si>
  <si>
    <t>都市ガス
(天然ガス)</t>
    <phoneticPr fontId="1"/>
  </si>
  <si>
    <t>プロパンガス
（LPガス）</t>
    <phoneticPr fontId="1"/>
  </si>
  <si>
    <t>自然災害発生</t>
    <rPh sb="0" eb="6">
      <t>シゼンサイガイハッセイ</t>
    </rPh>
    <phoneticPr fontId="1"/>
  </si>
  <si>
    <t>責任者参集・初動対応</t>
    <rPh sb="0" eb="3">
      <t>セキニンシャ</t>
    </rPh>
    <rPh sb="3" eb="5">
      <t>サンシュウ</t>
    </rPh>
    <rPh sb="6" eb="10">
      <t>ショドウタイオウ</t>
    </rPh>
    <phoneticPr fontId="1"/>
  </si>
  <si>
    <t>３-７．災害時対応体制フロー</t>
    <rPh sb="4" eb="6">
      <t>サイガイ</t>
    </rPh>
    <rPh sb="6" eb="7">
      <t>ジ</t>
    </rPh>
    <rPh sb="7" eb="9">
      <t>タイオウ</t>
    </rPh>
    <rPh sb="9" eb="11">
      <t>タイセイ</t>
    </rPh>
    <phoneticPr fontId="1"/>
  </si>
  <si>
    <t>必要に応じて</t>
    <rPh sb="0" eb="2">
      <t>ヒツヨウ</t>
    </rPh>
    <rPh sb="3" eb="4">
      <t>オウ</t>
    </rPh>
    <phoneticPr fontId="1"/>
  </si>
  <si>
    <t>勤務中職員</t>
    <rPh sb="0" eb="5">
      <t>キンムチュウショクイン</t>
    </rPh>
    <phoneticPr fontId="1"/>
  </si>
  <si>
    <t>勤務外職員</t>
    <rPh sb="0" eb="5">
      <t>キンムガイショクイン</t>
    </rPh>
    <phoneticPr fontId="1"/>
  </si>
  <si>
    <t>自身と家族の安全確保。
緊急招集に備える。</t>
    <rPh sb="0" eb="2">
      <t>ジシン</t>
    </rPh>
    <rPh sb="3" eb="5">
      <t>カゾク</t>
    </rPh>
    <rPh sb="6" eb="10">
      <t>アンゼンカクホ</t>
    </rPh>
    <rPh sb="12" eb="16">
      <t>キンキュウショウシュウ</t>
    </rPh>
    <rPh sb="17" eb="18">
      <t>ソナ</t>
    </rPh>
    <phoneticPr fontId="1"/>
  </si>
  <si>
    <t>災害対策本部設置</t>
    <rPh sb="0" eb="6">
      <t>サイガイタイサクホンブ</t>
    </rPh>
    <rPh sb="6" eb="8">
      <t>セッチ</t>
    </rPh>
    <phoneticPr fontId="1"/>
  </si>
  <si>
    <t>食料班</t>
    <rPh sb="0" eb="2">
      <t>ショクリョウ</t>
    </rPh>
    <phoneticPr fontId="1"/>
  </si>
  <si>
    <t>施設へ参集</t>
    <rPh sb="0" eb="2">
      <t>シセツ</t>
    </rPh>
    <rPh sb="3" eb="5">
      <t>サンシュウ</t>
    </rPh>
    <phoneticPr fontId="1"/>
  </si>
  <si>
    <t>勤務外職員</t>
    <rPh sb="0" eb="3">
      <t>キンムガイ</t>
    </rPh>
    <rPh sb="3" eb="5">
      <t>ショクイン</t>
    </rPh>
    <phoneticPr fontId="1"/>
  </si>
  <si>
    <t>現場責任者の指示に従い行動</t>
    <rPh sb="0" eb="2">
      <t>ゲンバ</t>
    </rPh>
    <rPh sb="2" eb="5">
      <t>セキニンシャ</t>
    </rPh>
    <rPh sb="6" eb="8">
      <t>シジ</t>
    </rPh>
    <rPh sb="9" eb="10">
      <t>シタガ</t>
    </rPh>
    <rPh sb="11" eb="13">
      <t>コウドウ</t>
    </rPh>
    <phoneticPr fontId="1"/>
  </si>
  <si>
    <t>上記以外の
勤務中職員</t>
    <rPh sb="0" eb="2">
      <t>ジョウキ</t>
    </rPh>
    <rPh sb="2" eb="4">
      <t>イガイ</t>
    </rPh>
    <rPh sb="6" eb="9">
      <t>キンムチュウ</t>
    </rPh>
    <rPh sb="9" eb="11">
      <t>ショクイン</t>
    </rPh>
    <phoneticPr fontId="1"/>
  </si>
  <si>
    <t>備蓄食料の確認</t>
    <rPh sb="0" eb="2">
      <t>ビチク</t>
    </rPh>
    <rPh sb="2" eb="4">
      <t>ショクリョウ</t>
    </rPh>
    <rPh sb="5" eb="7">
      <t>カクニン</t>
    </rPh>
    <phoneticPr fontId="1"/>
  </si>
  <si>
    <t>食事・飲料水の準備、提供</t>
    <rPh sb="0" eb="2">
      <t>ショクジ</t>
    </rPh>
    <rPh sb="3" eb="6">
      <t>インリョウスイ</t>
    </rPh>
    <rPh sb="7" eb="9">
      <t>ジュンビ</t>
    </rPh>
    <rPh sb="10" eb="12">
      <t>テイキョウ</t>
    </rPh>
    <phoneticPr fontId="1"/>
  </si>
  <si>
    <t>食料班</t>
    <rPh sb="0" eb="2">
      <t>ショクリョウ</t>
    </rPh>
    <rPh sb="2" eb="3">
      <t>ハン</t>
    </rPh>
    <phoneticPr fontId="1"/>
  </si>
  <si>
    <t>被害箇所の復旧対応／依頼</t>
    <rPh sb="0" eb="2">
      <t>ヒガイ</t>
    </rPh>
    <rPh sb="2" eb="4">
      <t>カショ</t>
    </rPh>
    <rPh sb="5" eb="7">
      <t>フッキュウ</t>
    </rPh>
    <rPh sb="7" eb="9">
      <t>タイオウ</t>
    </rPh>
    <rPh sb="10" eb="12">
      <t>イライ</t>
    </rPh>
    <phoneticPr fontId="1"/>
  </si>
  <si>
    <t>物資の配布・管理</t>
    <rPh sb="0" eb="2">
      <t>ブッシ</t>
    </rPh>
    <rPh sb="3" eb="5">
      <t>ハイフ</t>
    </rPh>
    <rPh sb="6" eb="8">
      <t>カンリ</t>
    </rPh>
    <phoneticPr fontId="1"/>
  </si>
  <si>
    <t>設備・物資班</t>
    <rPh sb="0" eb="2">
      <t>セツビ</t>
    </rPh>
    <rPh sb="3" eb="5">
      <t>ブッシ</t>
    </rPh>
    <rPh sb="5" eb="6">
      <t>ハン</t>
    </rPh>
    <phoneticPr fontId="1"/>
  </si>
  <si>
    <t>職員安否の確認</t>
    <rPh sb="0" eb="2">
      <t>ショクイン</t>
    </rPh>
    <rPh sb="2" eb="4">
      <t>アンピ</t>
    </rPh>
    <rPh sb="5" eb="7">
      <t>カクニン</t>
    </rPh>
    <phoneticPr fontId="1"/>
  </si>
  <si>
    <t>災害情報の収集</t>
    <rPh sb="0" eb="2">
      <t>サイガイ</t>
    </rPh>
    <rPh sb="2" eb="4">
      <t>ジョウホウ</t>
    </rPh>
    <rPh sb="5" eb="7">
      <t>シュウシュウ</t>
    </rPh>
    <phoneticPr fontId="1"/>
  </si>
  <si>
    <t>外部との連絡</t>
    <rPh sb="0" eb="2">
      <t>ガイブ</t>
    </rPh>
    <rPh sb="4" eb="6">
      <t>レンラク</t>
    </rPh>
    <phoneticPr fontId="1"/>
  </si>
  <si>
    <t>排泄介助</t>
    <rPh sb="0" eb="4">
      <t>ハイセツカイジョ</t>
    </rPh>
    <phoneticPr fontId="1"/>
  </si>
  <si>
    <t>情報収集・施設内状況の把握</t>
    <rPh sb="0" eb="2">
      <t>ジョウホウ</t>
    </rPh>
    <rPh sb="2" eb="4">
      <t>シュウシュウ</t>
    </rPh>
    <rPh sb="5" eb="8">
      <t>シセツナイ</t>
    </rPh>
    <rPh sb="8" eb="10">
      <t>ジョウキョウ</t>
    </rPh>
    <rPh sb="11" eb="13">
      <t>ハアク</t>
    </rPh>
    <phoneticPr fontId="1"/>
  </si>
  <si>
    <t>人員配置の調整</t>
    <rPh sb="0" eb="2">
      <t>ジンイン</t>
    </rPh>
    <rPh sb="2" eb="4">
      <t>ハイチ</t>
    </rPh>
    <rPh sb="5" eb="7">
      <t>チョウセイ</t>
    </rPh>
    <phoneticPr fontId="1"/>
  </si>
  <si>
    <t>各班への指示</t>
    <rPh sb="0" eb="2">
      <t>カクハン</t>
    </rPh>
    <rPh sb="4" eb="6">
      <t>シジ</t>
    </rPh>
    <phoneticPr fontId="1"/>
  </si>
  <si>
    <t>各種判断</t>
    <rPh sb="0" eb="2">
      <t>カクシュ</t>
    </rPh>
    <rPh sb="2" eb="4">
      <t>ハンダン</t>
    </rPh>
    <phoneticPr fontId="1"/>
  </si>
  <si>
    <t>深夜</t>
    <rPh sb="0" eb="2">
      <t>シンヤ</t>
    </rPh>
    <phoneticPr fontId="1"/>
  </si>
  <si>
    <t>夜</t>
    <rPh sb="0" eb="1">
      <t>ヨル</t>
    </rPh>
    <phoneticPr fontId="1"/>
  </si>
  <si>
    <t>夕方</t>
    <rPh sb="0" eb="2">
      <t>ユウガタ</t>
    </rPh>
    <phoneticPr fontId="1"/>
  </si>
  <si>
    <t>昼</t>
    <rPh sb="0" eb="1">
      <t>ヒル</t>
    </rPh>
    <phoneticPr fontId="1"/>
  </si>
  <si>
    <t>朝</t>
    <rPh sb="0" eb="1">
      <t>アサ</t>
    </rPh>
    <phoneticPr fontId="1"/>
  </si>
  <si>
    <t>２日目，３日目</t>
    <rPh sb="1" eb="3">
      <t>ニチメ</t>
    </rPh>
    <rPh sb="5" eb="7">
      <t>ニチメ</t>
    </rPh>
    <phoneticPr fontId="1"/>
  </si>
  <si>
    <t>周囲のケガ人救出</t>
    <rPh sb="0" eb="2">
      <t>シュウイ</t>
    </rPh>
    <rPh sb="5" eb="6">
      <t>ニン</t>
    </rPh>
    <rPh sb="6" eb="8">
      <t>キュウシュツ</t>
    </rPh>
    <phoneticPr fontId="1"/>
  </si>
  <si>
    <t>避難場所の片付け
(ガラス破片など)</t>
    <rPh sb="0" eb="2">
      <t>ヒナン</t>
    </rPh>
    <rPh sb="2" eb="4">
      <t>バショ</t>
    </rPh>
    <rPh sb="5" eb="7">
      <t>カタヅ</t>
    </rPh>
    <rPh sb="13" eb="15">
      <t>ハヘン</t>
    </rPh>
    <phoneticPr fontId="1"/>
  </si>
  <si>
    <t>食事・飲料水の準備</t>
    <rPh sb="0" eb="2">
      <t>ショクジ</t>
    </rPh>
    <rPh sb="3" eb="6">
      <t>インリョウスイ</t>
    </rPh>
    <rPh sb="7" eb="9">
      <t>ジュンビ</t>
    </rPh>
    <phoneticPr fontId="1"/>
  </si>
  <si>
    <t>水源の確保</t>
    <rPh sb="0" eb="2">
      <t>スイゲン</t>
    </rPh>
    <rPh sb="3" eb="5">
      <t>カクホ</t>
    </rPh>
    <phoneticPr fontId="1"/>
  </si>
  <si>
    <t>インフラの確認</t>
    <rPh sb="5" eb="7">
      <t>カクニン</t>
    </rPh>
    <phoneticPr fontId="1"/>
  </si>
  <si>
    <t>備蓄／物資の配布</t>
    <rPh sb="0" eb="2">
      <t>ビチク</t>
    </rPh>
    <rPh sb="3" eb="5">
      <t>ブッシ</t>
    </rPh>
    <rPh sb="6" eb="8">
      <t>ハイフ</t>
    </rPh>
    <phoneticPr fontId="1"/>
  </si>
  <si>
    <t>設備の状況確認</t>
    <rPh sb="0" eb="2">
      <t>セツビ</t>
    </rPh>
    <rPh sb="3" eb="5">
      <t>ジョウキョウ</t>
    </rPh>
    <rPh sb="5" eb="7">
      <t>カクニン</t>
    </rPh>
    <phoneticPr fontId="1"/>
  </si>
  <si>
    <t>優先業務判断</t>
    <rPh sb="0" eb="2">
      <t>ユウセン</t>
    </rPh>
    <rPh sb="2" eb="4">
      <t>ギョウム</t>
    </rPh>
    <rPh sb="4" eb="6">
      <t>ハンダン</t>
    </rPh>
    <phoneticPr fontId="1"/>
  </si>
  <si>
    <t>応援要請の判断</t>
    <rPh sb="0" eb="2">
      <t>オウエン</t>
    </rPh>
    <rPh sb="2" eb="4">
      <t>ヨウセイ</t>
    </rPh>
    <rPh sb="5" eb="7">
      <t>ハンダン</t>
    </rPh>
    <phoneticPr fontId="1"/>
  </si>
  <si>
    <t>被災状況の把握</t>
    <rPh sb="0" eb="2">
      <t>ヒサイ</t>
    </rPh>
    <rPh sb="2" eb="4">
      <t>ジョウキョウ</t>
    </rPh>
    <rPh sb="5" eb="7">
      <t>ハアク</t>
    </rPh>
    <phoneticPr fontId="1"/>
  </si>
  <si>
    <t>参集職員の管理</t>
    <rPh sb="0" eb="2">
      <t>サンシュウ</t>
    </rPh>
    <rPh sb="2" eb="4">
      <t>ショクイン</t>
    </rPh>
    <rPh sb="5" eb="7">
      <t>カンリ</t>
    </rPh>
    <phoneticPr fontId="1"/>
  </si>
  <si>
    <t>対策本部の設置</t>
    <rPh sb="0" eb="2">
      <t>タイサク</t>
    </rPh>
    <rPh sb="2" eb="4">
      <t>ホンブ</t>
    </rPh>
    <rPh sb="5" eb="7">
      <t>セッチ</t>
    </rPh>
    <phoneticPr fontId="1"/>
  </si>
  <si>
    <t>各班の稼働調整</t>
    <rPh sb="0" eb="2">
      <t>カクハン</t>
    </rPh>
    <rPh sb="3" eb="5">
      <t>カドウ</t>
    </rPh>
    <rPh sb="5" eb="7">
      <t>チョウセイ</t>
    </rPh>
    <phoneticPr fontId="1"/>
  </si>
  <si>
    <t>BCP発動</t>
    <rPh sb="3" eb="5">
      <t>ハツドウタイサクホンブセッチ</t>
    </rPh>
    <phoneticPr fontId="1"/>
  </si>
  <si>
    <t>１２～２４時間</t>
    <rPh sb="5" eb="7">
      <t>ジカン</t>
    </rPh>
    <phoneticPr fontId="1"/>
  </si>
  <si>
    <t>６時間～</t>
    <rPh sb="1" eb="3">
      <t>ジカン</t>
    </rPh>
    <phoneticPr fontId="1"/>
  </si>
  <si>
    <t>３時間～</t>
    <rPh sb="1" eb="3">
      <t>ジカン</t>
    </rPh>
    <phoneticPr fontId="1"/>
  </si>
  <si>
    <t>１時間～</t>
    <rPh sb="1" eb="3">
      <t>ジカン</t>
    </rPh>
    <phoneticPr fontId="1"/>
  </si>
  <si>
    <t>発災直後～</t>
    <rPh sb="0" eb="2">
      <t>ハッサイ</t>
    </rPh>
    <rPh sb="2" eb="4">
      <t>チョクゴ</t>
    </rPh>
    <phoneticPr fontId="1"/>
  </si>
  <si>
    <t>１日目</t>
    <rPh sb="1" eb="3">
      <t>ニチメ</t>
    </rPh>
    <phoneticPr fontId="1"/>
  </si>
  <si>
    <t>食料担当</t>
    <rPh sb="0" eb="2">
      <t>ショクリョウ</t>
    </rPh>
    <rPh sb="2" eb="4">
      <t>タントウ</t>
    </rPh>
    <phoneticPr fontId="1"/>
  </si>
  <si>
    <t>震度5強以上の地震が発生
警戒レベル3以上が発令</t>
    <rPh sb="0" eb="2">
      <t>シンド</t>
    </rPh>
    <rPh sb="3" eb="4">
      <t>キョウ</t>
    </rPh>
    <rPh sb="4" eb="6">
      <t>イジョウ</t>
    </rPh>
    <rPh sb="7" eb="9">
      <t>ジシン</t>
    </rPh>
    <rPh sb="10" eb="12">
      <t>ハッセイ</t>
    </rPh>
    <rPh sb="13" eb="15">
      <t>ケイカイ</t>
    </rPh>
    <rPh sb="19" eb="21">
      <t>イジョウ</t>
    </rPh>
    <rPh sb="22" eb="24">
      <t>ハツレイ</t>
    </rPh>
    <phoneticPr fontId="1"/>
  </si>
  <si>
    <t>ガス/エコ給湯停止が
施設全体か部分的か確認</t>
    <rPh sb="5" eb="7">
      <t>キュウトウ</t>
    </rPh>
    <rPh sb="7" eb="9">
      <t>テイシ</t>
    </rPh>
    <rPh sb="11" eb="13">
      <t>シセツ</t>
    </rPh>
    <phoneticPr fontId="1"/>
  </si>
  <si>
    <t>１-２．リスクの把握（１） ハザードマップ【１】</t>
    <rPh sb="8" eb="10">
      <t>ハアク</t>
    </rPh>
    <phoneticPr fontId="1"/>
  </si>
  <si>
    <t>３-７．災害時対応体制フロー</t>
    <rPh sb="4" eb="7">
      <t>サイガイジ</t>
    </rPh>
    <rPh sb="7" eb="11">
      <t>タイオウタイセイ</t>
    </rPh>
    <phoneticPr fontId="1"/>
  </si>
  <si>
    <t>紙おむつ</t>
    <rPh sb="0" eb="1">
      <t>カミ</t>
    </rPh>
    <phoneticPr fontId="1"/>
  </si>
  <si>
    <t>安全確認、一時避難</t>
    <rPh sb="0" eb="2">
      <t>アンゼン</t>
    </rPh>
    <rPh sb="2" eb="4">
      <t>カクニン</t>
    </rPh>
    <rPh sb="5" eb="7">
      <t>イチジ</t>
    </rPh>
    <rPh sb="7" eb="9">
      <t>ヒナン</t>
    </rPh>
    <phoneticPr fontId="1"/>
  </si>
  <si>
    <t>危険箇所応急対応</t>
    <rPh sb="0" eb="2">
      <t>キケン</t>
    </rPh>
    <rPh sb="2" eb="4">
      <t>カショ</t>
    </rPh>
    <rPh sb="4" eb="6">
      <t>オウキュウ</t>
    </rPh>
    <rPh sb="6" eb="8">
      <t>タイオウ</t>
    </rPh>
    <phoneticPr fontId="1"/>
  </si>
  <si>
    <t>危険箇所の
応急対応</t>
    <rPh sb="0" eb="2">
      <t>キケン</t>
    </rPh>
    <rPh sb="2" eb="4">
      <t>カショ</t>
    </rPh>
    <rPh sb="6" eb="8">
      <t>オウキュウ</t>
    </rPh>
    <rPh sb="8" eb="10">
      <t>タイオウ</t>
    </rPh>
    <phoneticPr fontId="1"/>
  </si>
  <si>
    <t>金額</t>
    <rPh sb="0" eb="2">
      <t>キンガク</t>
    </rPh>
    <phoneticPr fontId="1"/>
  </si>
  <si>
    <t>※1　生理用品の計算式（３日分）</t>
    <rPh sb="3" eb="7">
      <t>セイリヨウヒン</t>
    </rPh>
    <rPh sb="8" eb="11">
      <t>ケイサンシキ</t>
    </rPh>
    <rPh sb="13" eb="15">
      <t>ニチブン</t>
    </rPh>
    <phoneticPr fontId="1"/>
  </si>
  <si>
    <t>加入状況</t>
    <rPh sb="0" eb="2">
      <t>カニュウ</t>
    </rPh>
    <rPh sb="2" eb="4">
      <t>ジョウキョウ</t>
    </rPh>
    <phoneticPr fontId="1"/>
  </si>
  <si>
    <t>【常食】</t>
    <rPh sb="1" eb="3">
      <t>ジョウショク</t>
    </rPh>
    <phoneticPr fontId="1"/>
  </si>
  <si>
    <t>【嚥下食】</t>
    <rPh sb="1" eb="4">
      <t>エンゲショク</t>
    </rPh>
    <phoneticPr fontId="1"/>
  </si>
  <si>
    <t>【経管栄養】</t>
    <rPh sb="1" eb="5">
      <t>ケイカンエイヨウ</t>
    </rPh>
    <phoneticPr fontId="1"/>
  </si>
  <si>
    <t>備蓄量</t>
    <rPh sb="0" eb="2">
      <t>ビチク</t>
    </rPh>
    <rPh sb="2" eb="3">
      <t>リョウ</t>
    </rPh>
    <phoneticPr fontId="1"/>
  </si>
  <si>
    <t>（※貯水槽がある場合は、発災～3日間は貯水槽から使用）</t>
    <rPh sb="8" eb="10">
      <t>バアイ</t>
    </rPh>
    <rPh sb="12" eb="14">
      <t>ハッサイ</t>
    </rPh>
    <rPh sb="16" eb="18">
      <t>ニチカン</t>
    </rPh>
    <rPh sb="19" eb="22">
      <t>チョスイソウ</t>
    </rPh>
    <rPh sb="24" eb="26">
      <t>シヨウ</t>
    </rPh>
    <phoneticPr fontId="1"/>
  </si>
  <si>
    <t>総必要量（L）</t>
    <rPh sb="0" eb="1">
      <t>ソウ</t>
    </rPh>
    <rPh sb="1" eb="4">
      <t>ヒツヨウリョウ</t>
    </rPh>
    <phoneticPr fontId="1"/>
  </si>
  <si>
    <t>■災害用伝言ダイヤルの使用手順</t>
    <rPh sb="1" eb="6">
      <t>サイガイヨウデンゴン</t>
    </rPh>
    <rPh sb="11" eb="15">
      <t>シヨウテジュン</t>
    </rPh>
    <phoneticPr fontId="1"/>
  </si>
  <si>
    <t>送迎車台数分</t>
    <rPh sb="0" eb="3">
      <t>ソウゲイシャ</t>
    </rPh>
    <rPh sb="3" eb="5">
      <t>ダイスウ</t>
    </rPh>
    <rPh sb="5" eb="6">
      <t>ブン</t>
    </rPh>
    <phoneticPr fontId="1"/>
  </si>
  <si>
    <t>1日当たりの勤務者数</t>
    <rPh sb="9" eb="10">
      <t>スウ</t>
    </rPh>
    <phoneticPr fontId="1"/>
  </si>
  <si>
    <t>当該地区に震度5強以上で停電等インフラに問題が発生した場合
震度5弱以下で責任者又は準ずる者が必要と判断した場合</t>
    <phoneticPr fontId="1"/>
  </si>
  <si>
    <t>震度5以下の地震が発生
警戒レベル2が発令</t>
    <rPh sb="3" eb="5">
      <t>イカ</t>
    </rPh>
    <phoneticPr fontId="1"/>
  </si>
  <si>
    <t>１．総論</t>
    <rPh sb="2" eb="4">
      <t>ソウロン</t>
    </rPh>
    <phoneticPr fontId="1"/>
  </si>
  <si>
    <t>３．緊急時の対応</t>
    <rPh sb="2" eb="5">
      <t>キンキュウジ</t>
    </rPh>
    <rPh sb="6" eb="8">
      <t>タイオウ</t>
    </rPh>
    <phoneticPr fontId="1"/>
  </si>
  <si>
    <t>破損・変形あり／被害なし</t>
    <rPh sb="0" eb="2">
      <t>ハソン</t>
    </rPh>
    <rPh sb="3" eb="5">
      <t>ヘンケイ</t>
    </rPh>
    <rPh sb="8" eb="10">
      <t>ヒガイ</t>
    </rPh>
    <phoneticPr fontId="1"/>
  </si>
  <si>
    <t>出入口ドア</t>
    <rPh sb="0" eb="3">
      <t>デイリグチ</t>
    </rPh>
    <phoneticPr fontId="1"/>
  </si>
  <si>
    <t>窓ガラス</t>
    <rPh sb="0" eb="1">
      <t>マド</t>
    </rPh>
    <phoneticPr fontId="1"/>
  </si>
  <si>
    <t>利用可能／利用不可</t>
    <phoneticPr fontId="1"/>
  </si>
  <si>
    <t>ライフライン</t>
    <phoneticPr fontId="1"/>
  </si>
  <si>
    <t>建物・設備</t>
    <rPh sb="3" eb="5">
      <t>セツビ</t>
    </rPh>
    <phoneticPr fontId="1"/>
  </si>
  <si>
    <t>表４ 建物・設備被害点検シート</t>
    <rPh sb="0" eb="1">
      <t>ヒョウ</t>
    </rPh>
    <rPh sb="3" eb="5">
      <t>タテモノ</t>
    </rPh>
    <rPh sb="6" eb="8">
      <t>セツビ</t>
    </rPh>
    <phoneticPr fontId="1"/>
  </si>
  <si>
    <t>◆ 毎月１日，１５日は『災害用伝言ダイヤル』の体験利用が可能。定期的な練習を行う。</t>
    <phoneticPr fontId="1"/>
  </si>
  <si>
    <t>責任者</t>
    <rPh sb="0" eb="3">
      <t>セキニンシャ</t>
    </rPh>
    <phoneticPr fontId="1"/>
  </si>
  <si>
    <t>光熱水の復旧状況をみて再開</t>
    <phoneticPr fontId="1"/>
  </si>
  <si>
    <t>適宜清拭</t>
    <rPh sb="0" eb="2">
      <t>テキギ</t>
    </rPh>
    <rPh sb="2" eb="4">
      <t>セイシキ</t>
    </rPh>
    <phoneticPr fontId="40"/>
  </si>
  <si>
    <t>休止</t>
    <rPh sb="0" eb="2">
      <t>キュウシ</t>
    </rPh>
    <phoneticPr fontId="40"/>
  </si>
  <si>
    <t>入浴</t>
    <rPh sb="0" eb="2">
      <t>ニュウヨク</t>
    </rPh>
    <phoneticPr fontId="40"/>
  </si>
  <si>
    <t>ほぼ通常通り</t>
    <rPh sb="2" eb="5">
      <t>ツウジョウドオ</t>
    </rPh>
    <phoneticPr fontId="1"/>
  </si>
  <si>
    <t>適宜実施</t>
    <rPh sb="0" eb="2">
      <t>テキギ</t>
    </rPh>
    <rPh sb="2" eb="4">
      <t>ジッシ</t>
    </rPh>
    <phoneticPr fontId="40"/>
  </si>
  <si>
    <t>口腔ケア</t>
    <rPh sb="0" eb="2">
      <t>コウクウ</t>
    </rPh>
    <phoneticPr fontId="40"/>
  </si>
  <si>
    <t>通常に近い形態で</t>
    <rPh sb="0" eb="2">
      <t>ツウジョウ</t>
    </rPh>
    <rPh sb="3" eb="4">
      <t>チカ</t>
    </rPh>
    <rPh sb="5" eb="7">
      <t>ケイタイ</t>
    </rPh>
    <phoneticPr fontId="1"/>
  </si>
  <si>
    <t>紙おむつ、
携帯トイレを使用</t>
    <phoneticPr fontId="1"/>
  </si>
  <si>
    <t>排泄</t>
    <rPh sb="0" eb="2">
      <t>ハイセツ</t>
    </rPh>
    <phoneticPr fontId="1"/>
  </si>
  <si>
    <t>給水車などからの配給
ほぼ通常どおり</t>
    <rPh sb="0" eb="3">
      <t>キュウスイシャ</t>
    </rPh>
    <rPh sb="8" eb="10">
      <t>ハイキュウ</t>
    </rPh>
    <rPh sb="13" eb="15">
      <t>ツウジョウ</t>
    </rPh>
    <phoneticPr fontId="40"/>
  </si>
  <si>
    <t>体制が
整うまで休止</t>
    <rPh sb="0" eb="2">
      <t>タイセイ</t>
    </rPh>
    <rPh sb="4" eb="5">
      <t>トトノ</t>
    </rPh>
    <rPh sb="8" eb="10">
      <t>キュウシ</t>
    </rPh>
    <phoneticPr fontId="40"/>
  </si>
  <si>
    <t>水分補給</t>
    <rPh sb="0" eb="2">
      <t>スイブン</t>
    </rPh>
    <rPh sb="2" eb="4">
      <t>ホキュウ</t>
    </rPh>
    <phoneticPr fontId="40"/>
  </si>
  <si>
    <t>食事介助</t>
    <rPh sb="0" eb="4">
      <t>ショクジカイジョ</t>
    </rPh>
    <phoneticPr fontId="40"/>
  </si>
  <si>
    <t>調達できた食材や配給で炊き出し、光熱水復旧の範囲で調理</t>
    <rPh sb="0" eb="2">
      <t>チョウタツ</t>
    </rPh>
    <rPh sb="5" eb="7">
      <t>ショクザイ</t>
    </rPh>
    <rPh sb="8" eb="10">
      <t>ハイキュウ</t>
    </rPh>
    <rPh sb="11" eb="12">
      <t>タ</t>
    </rPh>
    <rPh sb="13" eb="14">
      <t>ダ</t>
    </rPh>
    <rPh sb="16" eb="19">
      <t>コウネツスイ</t>
    </rPh>
    <rPh sb="19" eb="21">
      <t>フッキュウ</t>
    </rPh>
    <rPh sb="22" eb="24">
      <t>ハンイ</t>
    </rPh>
    <rPh sb="25" eb="27">
      <t>チョウリ</t>
    </rPh>
    <phoneticPr fontId="40"/>
  </si>
  <si>
    <t>災害時メニュー
（備蓄食料）
の提供</t>
    <rPh sb="0" eb="3">
      <t>サイガイジ</t>
    </rPh>
    <rPh sb="9" eb="13">
      <t>ビチクショクリョウ</t>
    </rPh>
    <rPh sb="16" eb="18">
      <t>テイキョウ</t>
    </rPh>
    <phoneticPr fontId="40"/>
  </si>
  <si>
    <t>残っている食料で調理が不要なものから提供開始</t>
    <rPh sb="0" eb="1">
      <t>ノコ</t>
    </rPh>
    <rPh sb="5" eb="7">
      <t>ショクリョウ</t>
    </rPh>
    <rPh sb="8" eb="10">
      <t>チョウリ</t>
    </rPh>
    <rPh sb="11" eb="13">
      <t>フヨウ</t>
    </rPh>
    <rPh sb="18" eb="20">
      <t>テイキョウ</t>
    </rPh>
    <rPh sb="20" eb="22">
      <t>カイシ</t>
    </rPh>
    <phoneticPr fontId="40"/>
  </si>
  <si>
    <t>食事提供</t>
    <rPh sb="0" eb="4">
      <t>ショクジテイキョウ</t>
    </rPh>
    <phoneticPr fontId="40"/>
  </si>
  <si>
    <t>一部休止、
減とするが
通常に近づける</t>
    <phoneticPr fontId="40"/>
  </si>
  <si>
    <t>食事、排泄中心
その他は休止
もしくは縮小</t>
    <rPh sb="0" eb="2">
      <t>ショクジ</t>
    </rPh>
    <rPh sb="3" eb="5">
      <t>ハイセツ</t>
    </rPh>
    <rPh sb="5" eb="7">
      <t>チュウシン</t>
    </rPh>
    <rPh sb="10" eb="11">
      <t>タ</t>
    </rPh>
    <rPh sb="12" eb="14">
      <t>キュウシ</t>
    </rPh>
    <rPh sb="19" eb="21">
      <t>シュクショウ</t>
    </rPh>
    <phoneticPr fontId="40"/>
  </si>
  <si>
    <t>安全と生命を
守るための
必要最低限</t>
    <rPh sb="0" eb="2">
      <t>アンゼン</t>
    </rPh>
    <rPh sb="3" eb="5">
      <t>セイメイ</t>
    </rPh>
    <rPh sb="7" eb="8">
      <t>マモ</t>
    </rPh>
    <rPh sb="13" eb="15">
      <t>ヒツヨウ</t>
    </rPh>
    <rPh sb="15" eb="18">
      <t>サイテイゲン</t>
    </rPh>
    <phoneticPr fontId="40"/>
  </si>
  <si>
    <t>業務基準</t>
    <rPh sb="0" eb="4">
      <t>ギョウムキジュン</t>
    </rPh>
    <phoneticPr fontId="40"/>
  </si>
  <si>
    <t>電気復旧</t>
    <rPh sb="0" eb="2">
      <t>デンキ</t>
    </rPh>
    <rPh sb="2" eb="4">
      <t>フッキュウ</t>
    </rPh>
    <phoneticPr fontId="1"/>
  </si>
  <si>
    <t>ライフライン</t>
    <phoneticPr fontId="40"/>
  </si>
  <si>
    <t>在庫量90％</t>
    <rPh sb="0" eb="3">
      <t>ザイコリョウ</t>
    </rPh>
    <phoneticPr fontId="1"/>
  </si>
  <si>
    <t>在庫70％</t>
    <rPh sb="0" eb="2">
      <t>ザイコ</t>
    </rPh>
    <phoneticPr fontId="40"/>
  </si>
  <si>
    <t>在庫20%</t>
    <rPh sb="0" eb="2">
      <t>ザイコ</t>
    </rPh>
    <phoneticPr fontId="40"/>
  </si>
  <si>
    <t>在庫70%</t>
    <rPh sb="0" eb="2">
      <t>ザイコ</t>
    </rPh>
    <phoneticPr fontId="40"/>
  </si>
  <si>
    <t>在庫90%</t>
    <rPh sb="0" eb="2">
      <t>ザイコ</t>
    </rPh>
    <phoneticPr fontId="40"/>
  </si>
  <si>
    <t>在庫100%</t>
    <rPh sb="0" eb="2">
      <t>ザイコ</t>
    </rPh>
    <phoneticPr fontId="40"/>
  </si>
  <si>
    <t>在庫量</t>
    <rPh sb="0" eb="3">
      <t>ザイコリョウ</t>
    </rPh>
    <phoneticPr fontId="40"/>
  </si>
  <si>
    <t>出勤率3%</t>
    <rPh sb="0" eb="3">
      <t>シュッキンリツ</t>
    </rPh>
    <phoneticPr fontId="40"/>
  </si>
  <si>
    <t>出勤率</t>
    <rPh sb="0" eb="3">
      <t>シュッキンリツ</t>
    </rPh>
    <phoneticPr fontId="40"/>
  </si>
  <si>
    <t>発災後
７日</t>
    <rPh sb="0" eb="2">
      <t>ハッサイ</t>
    </rPh>
    <rPh sb="2" eb="3">
      <t>ゴ</t>
    </rPh>
    <rPh sb="5" eb="6">
      <t>ヒ</t>
    </rPh>
    <phoneticPr fontId="40"/>
  </si>
  <si>
    <t>発災後
１日</t>
    <rPh sb="0" eb="2">
      <t>ハッサイ</t>
    </rPh>
    <rPh sb="2" eb="3">
      <t>ゴ</t>
    </rPh>
    <rPh sb="5" eb="6">
      <t>ヒ</t>
    </rPh>
    <phoneticPr fontId="40"/>
  </si>
  <si>
    <t>発災後
６時間</t>
    <rPh sb="0" eb="2">
      <t>ハッサイ</t>
    </rPh>
    <rPh sb="2" eb="3">
      <t>ゴ</t>
    </rPh>
    <rPh sb="5" eb="7">
      <t>ジカン</t>
    </rPh>
    <phoneticPr fontId="40"/>
  </si>
  <si>
    <t>発災直後</t>
    <rPh sb="0" eb="2">
      <t>ハッサイ</t>
    </rPh>
    <rPh sb="2" eb="4">
      <t>チョクゴ</t>
    </rPh>
    <phoneticPr fontId="40"/>
  </si>
  <si>
    <t>経過</t>
    <rPh sb="0" eb="2">
      <t>ケイカ</t>
    </rPh>
    <phoneticPr fontId="40"/>
  </si>
  <si>
    <t>縮小
(実施回数の制限)</t>
    <rPh sb="0" eb="2">
      <t>シュクショウ</t>
    </rPh>
    <rPh sb="4" eb="6">
      <t>ジッシ</t>
    </rPh>
    <rPh sb="6" eb="8">
      <t>カイスウ</t>
    </rPh>
    <rPh sb="9" eb="11">
      <t>セイゲン</t>
    </rPh>
    <phoneticPr fontId="40"/>
  </si>
  <si>
    <t>上記以外</t>
    <rPh sb="0" eb="2">
      <t>ジョウキ</t>
    </rPh>
    <rPh sb="2" eb="4">
      <t>イガイ</t>
    </rPh>
    <phoneticPr fontId="40"/>
  </si>
  <si>
    <t>休止業務</t>
    <rPh sb="0" eb="2">
      <t>キュウシ</t>
    </rPh>
    <rPh sb="2" eb="4">
      <t>ギョウム</t>
    </rPh>
    <phoneticPr fontId="40"/>
  </si>
  <si>
    <t>ほぼ通常通り</t>
    <rPh sb="2" eb="5">
      <t>ツウジョウドオ</t>
    </rPh>
    <phoneticPr fontId="40"/>
  </si>
  <si>
    <t>休止</t>
    <rPh sb="0" eb="2">
      <t>キュウシ</t>
    </rPh>
    <phoneticPr fontId="1"/>
  </si>
  <si>
    <t>機能訓練</t>
    <rPh sb="0" eb="2">
      <t>キノウ</t>
    </rPh>
    <rPh sb="2" eb="4">
      <t>クンレン</t>
    </rPh>
    <phoneticPr fontId="1"/>
  </si>
  <si>
    <t>必要最低限</t>
    <rPh sb="0" eb="5">
      <t>ヒツヨウサイテイゲン</t>
    </rPh>
    <phoneticPr fontId="1"/>
  </si>
  <si>
    <t>洗濯</t>
    <rPh sb="0" eb="2">
      <t>センタク</t>
    </rPh>
    <phoneticPr fontId="1"/>
  </si>
  <si>
    <t>感染対策以外も再開</t>
    <rPh sb="0" eb="4">
      <t>カンセンタイサク</t>
    </rPh>
    <rPh sb="4" eb="6">
      <t>イガイ</t>
    </rPh>
    <rPh sb="7" eb="9">
      <t>サイカイ</t>
    </rPh>
    <phoneticPr fontId="1"/>
  </si>
  <si>
    <t>感染対策のみ</t>
    <rPh sb="0" eb="4">
      <t>カンセンタイサク</t>
    </rPh>
    <phoneticPr fontId="1"/>
  </si>
  <si>
    <t>清掃</t>
    <rPh sb="0" eb="2">
      <t>セイソウ</t>
    </rPh>
    <phoneticPr fontId="1"/>
  </si>
  <si>
    <t>適宜実施</t>
    <rPh sb="0" eb="2">
      <t>テキギ</t>
    </rPh>
    <rPh sb="2" eb="4">
      <t>ジッシ</t>
    </rPh>
    <phoneticPr fontId="1"/>
  </si>
  <si>
    <t>口腔ケア</t>
    <rPh sb="0" eb="2">
      <t>コウクウ</t>
    </rPh>
    <phoneticPr fontId="1"/>
  </si>
  <si>
    <t>ほぼ通常通り</t>
    <phoneticPr fontId="40"/>
  </si>
  <si>
    <t>適宜清拭</t>
    <rPh sb="0" eb="2">
      <t>テキギ</t>
    </rPh>
    <rPh sb="2" eb="4">
      <t>セイシキ</t>
    </rPh>
    <phoneticPr fontId="1"/>
  </si>
  <si>
    <t>必要者に清拭</t>
    <rPh sb="0" eb="3">
      <t>ヒツヨウシャ</t>
    </rPh>
    <rPh sb="4" eb="6">
      <t>セイシキ</t>
    </rPh>
    <phoneticPr fontId="1"/>
  </si>
  <si>
    <t>洗顔</t>
    <rPh sb="0" eb="2">
      <t>センガン</t>
    </rPh>
    <phoneticPr fontId="1"/>
  </si>
  <si>
    <t>光熱水の復旧をみて再開</t>
    <rPh sb="0" eb="2">
      <t>コウネツ</t>
    </rPh>
    <rPh sb="2" eb="3">
      <t>スイ</t>
    </rPh>
    <rPh sb="4" eb="6">
      <t>フッキュウ</t>
    </rPh>
    <rPh sb="9" eb="11">
      <t>サイカイ</t>
    </rPh>
    <phoneticPr fontId="40"/>
  </si>
  <si>
    <t>削減業務</t>
    <rPh sb="0" eb="2">
      <t>サクゲン</t>
    </rPh>
    <rPh sb="2" eb="4">
      <t>ギョウム</t>
    </rPh>
    <phoneticPr fontId="40"/>
  </si>
  <si>
    <t>職員の復帰に合わせ
応援者の縮小
法人内の正常化
行政等への情報提供
給食,清掃,洗濯業務
の正常化</t>
    <phoneticPr fontId="1"/>
  </si>
  <si>
    <t>法人内の玉突き支援
行政等への情報提供
給食, 清掃, 洗濯業務
の再開</t>
    <rPh sb="33" eb="35">
      <t>サイカイ</t>
    </rPh>
    <phoneticPr fontId="1"/>
  </si>
  <si>
    <t>人員対策</t>
  </si>
  <si>
    <t>その他物資の調達
修理の依頼</t>
    <phoneticPr fontId="40"/>
  </si>
  <si>
    <t>飲料水,生活用水確保
その他物資の調達
修理の依頼</t>
    <phoneticPr fontId="40"/>
  </si>
  <si>
    <t>飲料水,生活用水確保その他物資の調達
修理の依頼</t>
    <phoneticPr fontId="40"/>
  </si>
  <si>
    <t>インフラ対策</t>
    <phoneticPr fontId="40"/>
  </si>
  <si>
    <t>追加業務</t>
    <rPh sb="0" eb="2">
      <t>ツイカ</t>
    </rPh>
    <rPh sb="2" eb="4">
      <t>ギョウム</t>
    </rPh>
    <phoneticPr fontId="40"/>
  </si>
  <si>
    <t>優先度をつけて実施</t>
    <rPh sb="0" eb="3">
      <t>ユウセンド</t>
    </rPh>
    <rPh sb="7" eb="9">
      <t>ジッシ</t>
    </rPh>
    <phoneticPr fontId="1"/>
  </si>
  <si>
    <t>必要最低限</t>
    <rPh sb="0" eb="2">
      <t>ヒツヨウ</t>
    </rPh>
    <rPh sb="2" eb="5">
      <t>サイテイゲン</t>
    </rPh>
    <phoneticPr fontId="1"/>
  </si>
  <si>
    <t>医療的ケア</t>
    <rPh sb="0" eb="3">
      <t>イリョウテキ</t>
    </rPh>
    <phoneticPr fontId="1"/>
  </si>
  <si>
    <t>災害時メニュー</t>
    <rPh sb="0" eb="3">
      <t>サイガイジ</t>
    </rPh>
    <phoneticPr fontId="40"/>
  </si>
  <si>
    <t>災害時メニュー</t>
    <rPh sb="0" eb="2">
      <t>サイガイ</t>
    </rPh>
    <rPh sb="2" eb="3">
      <t>ジ</t>
    </rPh>
    <phoneticPr fontId="40"/>
  </si>
  <si>
    <t>食事</t>
    <rPh sb="0" eb="2">
      <t>ショクジ</t>
    </rPh>
    <phoneticPr fontId="40"/>
  </si>
  <si>
    <t>優先的に継続する業務</t>
    <rPh sb="8" eb="10">
      <t>ギョウム</t>
    </rPh>
    <phoneticPr fontId="40"/>
  </si>
  <si>
    <t>継続業務</t>
    <phoneticPr fontId="40"/>
  </si>
  <si>
    <t>一部休止のままだが
通常の形に近づける</t>
    <rPh sb="10" eb="12">
      <t>ツウジョウ</t>
    </rPh>
    <rPh sb="13" eb="14">
      <t>カタチ</t>
    </rPh>
    <rPh sb="15" eb="16">
      <t>チカ</t>
    </rPh>
    <phoneticPr fontId="1"/>
  </si>
  <si>
    <t>生命・安全を守るために必要最低限のサービスを提供</t>
    <phoneticPr fontId="1"/>
  </si>
  <si>
    <t>90%(発災後21日)</t>
    <rPh sb="4" eb="7">
      <t>ハッサイゴ</t>
    </rPh>
    <rPh sb="9" eb="10">
      <t>ヒ</t>
    </rPh>
    <phoneticPr fontId="40"/>
  </si>
  <si>
    <t>業務</t>
    <phoneticPr fontId="40"/>
  </si>
  <si>
    <t>定義</t>
  </si>
  <si>
    <t>分類名称</t>
  </si>
  <si>
    <t>出勤率</t>
    <rPh sb="0" eb="2">
      <t>シュッキン</t>
    </rPh>
    <rPh sb="2" eb="3">
      <t>リツ</t>
    </rPh>
    <phoneticPr fontId="40"/>
  </si>
  <si>
    <t>業務の基本方針</t>
    <rPh sb="0" eb="2">
      <t>ギョウム</t>
    </rPh>
    <rPh sb="3" eb="7">
      <t>キホンホウシン</t>
    </rPh>
    <phoneticPr fontId="40"/>
  </si>
  <si>
    <t>１-５．優先して行う業務</t>
    <rPh sb="8" eb="9">
      <t>オコナ</t>
    </rPh>
    <phoneticPr fontId="40"/>
  </si>
  <si>
    <t>規模、頻度を減らすことが可能な業務</t>
    <rPh sb="0" eb="2">
      <t>キボ</t>
    </rPh>
    <rPh sb="3" eb="5">
      <t>ヒンド</t>
    </rPh>
    <rPh sb="6" eb="7">
      <t>ヘ</t>
    </rPh>
    <rPh sb="12" eb="14">
      <t>カノウ</t>
    </rPh>
    <rPh sb="15" eb="17">
      <t>ギョウム</t>
    </rPh>
    <phoneticPr fontId="40"/>
  </si>
  <si>
    <t>発電気用燃料確保
発電気の点検
飲料水,生活用水確保
その他物資の調達</t>
    <phoneticPr fontId="40"/>
  </si>
  <si>
    <r>
      <t>【飲料水の備蓄　＊３日分】　</t>
    </r>
    <r>
      <rPr>
        <sz val="9"/>
        <color theme="1"/>
        <rFont val="游ゴシック"/>
        <family val="3"/>
        <charset val="128"/>
        <scheme val="minor"/>
      </rPr>
      <t>＊備蓄量は目安値です。施設の実状にあわせて調整してください。</t>
    </r>
    <rPh sb="1" eb="4">
      <t>インリョウスイ</t>
    </rPh>
    <rPh sb="5" eb="7">
      <t>ビチク</t>
    </rPh>
    <rPh sb="10" eb="12">
      <t>ニチブン</t>
    </rPh>
    <phoneticPr fontId="1"/>
  </si>
  <si>
    <t>道路</t>
    <rPh sb="0" eb="2">
      <t>ドウロ</t>
    </rPh>
    <phoneticPr fontId="1"/>
  </si>
  <si>
    <t>停止</t>
    <rPh sb="0" eb="2">
      <t>テイシ</t>
    </rPh>
    <phoneticPr fontId="1"/>
  </si>
  <si>
    <t>通信</t>
    <rPh sb="0" eb="2">
      <t>ツウシン</t>
    </rPh>
    <phoneticPr fontId="1"/>
  </si>
  <si>
    <t>停止</t>
    <phoneticPr fontId="1"/>
  </si>
  <si>
    <t>断水</t>
    <rPh sb="0" eb="2">
      <t>ダンスイ</t>
    </rPh>
    <phoneticPr fontId="1"/>
  </si>
  <si>
    <t>電力</t>
    <rPh sb="0" eb="2">
      <t>デンリョク</t>
    </rPh>
    <phoneticPr fontId="1"/>
  </si>
  <si>
    <t>7日後</t>
    <rPh sb="1" eb="3">
      <t>ニチゴ</t>
    </rPh>
    <phoneticPr fontId="1"/>
  </si>
  <si>
    <t>5日後</t>
    <rPh sb="1" eb="3">
      <t>ニチゴ</t>
    </rPh>
    <phoneticPr fontId="1"/>
  </si>
  <si>
    <t>3日後</t>
    <rPh sb="1" eb="3">
      <t>ニチゴ</t>
    </rPh>
    <phoneticPr fontId="1"/>
  </si>
  <si>
    <t>1日後</t>
    <rPh sb="1" eb="3">
      <t>ニチゴ</t>
    </rPh>
    <phoneticPr fontId="1"/>
  </si>
  <si>
    <t>当日</t>
    <rPh sb="0" eb="2">
      <t>トウジツ</t>
    </rPh>
    <phoneticPr fontId="1"/>
  </si>
  <si>
    <t>●自施設で想定される影響</t>
    <rPh sb="1" eb="2">
      <t>ジ</t>
    </rPh>
    <rPh sb="2" eb="4">
      <t>シセツ</t>
    </rPh>
    <rPh sb="5" eb="7">
      <t>ソウテイ</t>
    </rPh>
    <rPh sb="10" eb="12">
      <t>エイキョウ</t>
    </rPh>
    <phoneticPr fontId="1"/>
  </si>
  <si>
    <t>鉄道</t>
    <rPh sb="0" eb="2">
      <t>テツドウ</t>
    </rPh>
    <phoneticPr fontId="1"/>
  </si>
  <si>
    <t>下水道</t>
    <rPh sb="0" eb="3">
      <t>ゲスイドウ</t>
    </rPh>
    <phoneticPr fontId="1"/>
  </si>
  <si>
    <t>上水道</t>
    <rPh sb="0" eb="3">
      <t>ジョウスイドウ</t>
    </rPh>
    <phoneticPr fontId="1"/>
  </si>
  <si>
    <t>●被害と復旧想定</t>
    <rPh sb="1" eb="3">
      <t>ヒガイ</t>
    </rPh>
    <rPh sb="4" eb="8">
      <t>フッキュウソウテイ</t>
    </rPh>
    <phoneticPr fontId="1"/>
  </si>
  <si>
    <t>通行支障</t>
    <rPh sb="0" eb="4">
      <t>ツウコウシショウ</t>
    </rPh>
    <phoneticPr fontId="1"/>
  </si>
  <si>
    <t>出勤者の確保、シフト調整
応援者の受入、教育
法人内の玉突き支援
行政等への応援要請</t>
    <phoneticPr fontId="1"/>
  </si>
  <si>
    <t>施設内、法人内応援者の手配
行政等への応援要請
給食,清掃,洗濯業務の見直し</t>
    <rPh sb="2" eb="3">
      <t>ナイ</t>
    </rPh>
    <phoneticPr fontId="1"/>
  </si>
  <si>
    <t>紙おむつ、携帯トイレを使用</t>
    <rPh sb="0" eb="1">
      <t>カミ</t>
    </rPh>
    <rPh sb="5" eb="7">
      <t>ケイタイ</t>
    </rPh>
    <rPh sb="11" eb="13">
      <t>シヨウ</t>
    </rPh>
    <phoneticPr fontId="1"/>
  </si>
  <si>
    <t>炊き出し、光熱水復旧範囲で調理</t>
    <rPh sb="5" eb="8">
      <t>コウネツスイ</t>
    </rPh>
    <rPh sb="8" eb="10">
      <t>フッキュウ</t>
    </rPh>
    <phoneticPr fontId="40"/>
  </si>
  <si>
    <t>炊き出し、光熱水復旧の範囲で調理</t>
    <phoneticPr fontId="40"/>
  </si>
  <si>
    <t>水道復旧
一部を除く職員出勤</t>
    <rPh sb="0" eb="2">
      <t>スイドウ</t>
    </rPh>
    <rPh sb="2" eb="4">
      <t>フッキュウ</t>
    </rPh>
    <phoneticPr fontId="40"/>
  </si>
  <si>
    <t>道路仮復旧
応援者の支援あり</t>
    <rPh sb="6" eb="9">
      <t>オウエンシャ</t>
    </rPh>
    <rPh sb="10" eb="12">
      <t>シエン</t>
    </rPh>
    <phoneticPr fontId="40"/>
  </si>
  <si>
    <t>電気復旧
被災者出勤不可</t>
    <rPh sb="0" eb="2">
      <t>デンキ</t>
    </rPh>
    <rPh sb="2" eb="4">
      <t>フッキュウ</t>
    </rPh>
    <rPh sb="5" eb="8">
      <t>ヒサイシャ</t>
    </rPh>
    <rPh sb="8" eb="10">
      <t>シュッキン</t>
    </rPh>
    <rPh sb="10" eb="12">
      <t>フカ</t>
    </rPh>
    <phoneticPr fontId="40"/>
  </si>
  <si>
    <t>徒歩出勤可能者で対応、職員は施設泊</t>
    <rPh sb="0" eb="2">
      <t>トホ</t>
    </rPh>
    <rPh sb="2" eb="4">
      <t>シュッキン</t>
    </rPh>
    <rPh sb="4" eb="6">
      <t>カノウ</t>
    </rPh>
    <rPh sb="6" eb="7">
      <t>シャ</t>
    </rPh>
    <rPh sb="8" eb="10">
      <t>タイオウ</t>
    </rPh>
    <rPh sb="11" eb="13">
      <t>ショクイン</t>
    </rPh>
    <rPh sb="14" eb="16">
      <t>シセツ</t>
    </rPh>
    <rPh sb="16" eb="17">
      <t>ハク</t>
    </rPh>
    <phoneticPr fontId="40"/>
  </si>
  <si>
    <t>食事、排泄を中心
その他は休止
または減</t>
    <phoneticPr fontId="1"/>
  </si>
  <si>
    <t>水道復旧</t>
    <rPh sb="0" eb="2">
      <t>スイドウ</t>
    </rPh>
    <rPh sb="2" eb="4">
      <t>フッキュウ</t>
    </rPh>
    <phoneticPr fontId="1"/>
  </si>
  <si>
    <t>光熱水停止</t>
    <rPh sb="0" eb="3">
      <t>コウネツスイ</t>
    </rPh>
    <rPh sb="3" eb="5">
      <t>テイシ</t>
    </rPh>
    <phoneticPr fontId="1"/>
  </si>
  <si>
    <t>発災後
３日</t>
    <rPh sb="0" eb="2">
      <t>ハッサイ</t>
    </rPh>
    <rPh sb="2" eb="3">
      <t>ゴ</t>
    </rPh>
    <rPh sb="5" eb="6">
      <t>ヒ</t>
    </rPh>
    <phoneticPr fontId="40"/>
  </si>
  <si>
    <t>利用停止</t>
    <rPh sb="0" eb="4">
      <t>リヨウテイシ</t>
    </rPh>
    <phoneticPr fontId="1"/>
  </si>
  <si>
    <t>【自治体公表の被害想定】</t>
    <rPh sb="1" eb="6">
      <t>ジチタイコウヒョウ</t>
    </rPh>
    <rPh sb="7" eb="11">
      <t>ヒガイソウテイ</t>
    </rPh>
    <phoneticPr fontId="1"/>
  </si>
  <si>
    <t>① 自身と利用者（在宅時は家族）の安全確保</t>
    <rPh sb="2" eb="4">
      <t>ジシン</t>
    </rPh>
    <rPh sb="5" eb="7">
      <t>リヨウ</t>
    </rPh>
    <rPh sb="9" eb="12">
      <t>ザイタクジ</t>
    </rPh>
    <rPh sb="13" eb="15">
      <t>カゾク</t>
    </rPh>
    <rPh sb="17" eb="21">
      <t>アンゼンカクホ</t>
    </rPh>
    <phoneticPr fontId="1"/>
  </si>
  <si>
    <t>③ 利用者の生命維持</t>
    <rPh sb="2" eb="4">
      <t>リヨウ</t>
    </rPh>
    <phoneticPr fontId="1"/>
  </si>
  <si>
    <t>利用者の生命維持
※最低限のサービス維持
※施設間相互連携</t>
  </si>
  <si>
    <t>自身・利用者の安全確保</t>
  </si>
  <si>
    <t>利用者の安否確認、避難</t>
    <rPh sb="4" eb="8">
      <t>アンピカクニン</t>
    </rPh>
    <rPh sb="9" eb="11">
      <t>ヒナン</t>
    </rPh>
    <phoneticPr fontId="1"/>
  </si>
  <si>
    <t>各班の指示に従い行動をとる。
指示があるまでは、利用者とともに一時避難。
安全確認や健康チェックを行う。</t>
    <rPh sb="0" eb="2">
      <t>カクハン</t>
    </rPh>
    <rPh sb="3" eb="5">
      <t>シジ</t>
    </rPh>
    <rPh sb="6" eb="7">
      <t>シタガ</t>
    </rPh>
    <rPh sb="8" eb="10">
      <t>コウドウ</t>
    </rPh>
    <rPh sb="15" eb="17">
      <t>シジ</t>
    </rPh>
    <rPh sb="31" eb="35">
      <t>イチジヒナン</t>
    </rPh>
    <rPh sb="37" eb="41">
      <t>アンゼンカクニン</t>
    </rPh>
    <rPh sb="42" eb="44">
      <t>ケンコウ</t>
    </rPh>
    <rPh sb="49" eb="50">
      <t>オコナ</t>
    </rPh>
    <phoneticPr fontId="1"/>
  </si>
  <si>
    <t>ご利用者/職員安否
避難有無状況</t>
  </si>
  <si>
    <t>(利用者(経口)＋1日勤務者)×3日分</t>
    <rPh sb="5" eb="7">
      <t>ケイコウ</t>
    </rPh>
    <rPh sb="10" eb="11">
      <t>ニチ</t>
    </rPh>
    <rPh sb="11" eb="13">
      <t>キンム</t>
    </rPh>
    <rPh sb="13" eb="14">
      <t>シャ</t>
    </rPh>
    <rPh sb="17" eb="19">
      <t>ニチブン</t>
    </rPh>
    <phoneticPr fontId="1"/>
  </si>
  <si>
    <t>(利用者(経口)+1日勤務者)×3食×3日分</t>
    <rPh sb="5" eb="7">
      <t>ケイコウ</t>
    </rPh>
    <rPh sb="10" eb="11">
      <t>ニチ</t>
    </rPh>
    <rPh sb="11" eb="13">
      <t>キンム</t>
    </rPh>
    <rPh sb="13" eb="14">
      <t>シャ</t>
    </rPh>
    <phoneticPr fontId="1"/>
  </si>
  <si>
    <t>利用者</t>
  </si>
  <si>
    <t>歩行に介助が必要な利用者は全員着用</t>
    <rPh sb="13" eb="15">
      <t>ゼンイン</t>
    </rPh>
    <rPh sb="15" eb="17">
      <t>チャクヨウ</t>
    </rPh>
    <phoneticPr fontId="1"/>
  </si>
  <si>
    <t>歩行ができ、トイレの失敗がない利用者</t>
  </si>
  <si>
    <t>利用者（経口）</t>
  </si>
  <si>
    <t>利用者（経管）</t>
  </si>
  <si>
    <t>①利用者の家族等で被災を免れた者がいる場合、状況を説明して、家族等へ引き継ぐ。
②利用者の家族等も被災している場合、他の社会福祉施設等で受け入れてもらえるよう依頼する。</t>
    <rPh sb="5" eb="7">
      <t>カゾク</t>
    </rPh>
    <rPh sb="7" eb="8">
      <t>トウ</t>
    </rPh>
    <rPh sb="9" eb="11">
      <t>ヒサイ</t>
    </rPh>
    <rPh sb="12" eb="13">
      <t>マヌガ</t>
    </rPh>
    <rPh sb="15" eb="16">
      <t>モノ</t>
    </rPh>
    <rPh sb="19" eb="21">
      <t>バアイ</t>
    </rPh>
    <rPh sb="22" eb="24">
      <t>ジョウキョウ</t>
    </rPh>
    <rPh sb="25" eb="27">
      <t>セツメイ</t>
    </rPh>
    <rPh sb="30" eb="32">
      <t>カゾク</t>
    </rPh>
    <rPh sb="32" eb="33">
      <t>トウ</t>
    </rPh>
    <rPh sb="34" eb="35">
      <t>ヒ</t>
    </rPh>
    <rPh sb="36" eb="37">
      <t>ツ</t>
    </rPh>
    <rPh sb="45" eb="47">
      <t>カゾク</t>
    </rPh>
    <rPh sb="47" eb="48">
      <t>トウ</t>
    </rPh>
    <rPh sb="49" eb="51">
      <t>ヒサイ</t>
    </rPh>
    <rPh sb="55" eb="57">
      <t>バアイ</t>
    </rPh>
    <rPh sb="58" eb="59">
      <t>ホカ</t>
    </rPh>
    <rPh sb="60" eb="62">
      <t>シャカイ</t>
    </rPh>
    <rPh sb="62" eb="64">
      <t>フクシ</t>
    </rPh>
    <rPh sb="64" eb="66">
      <t>シセツ</t>
    </rPh>
    <rPh sb="66" eb="67">
      <t>トウ</t>
    </rPh>
    <rPh sb="68" eb="69">
      <t>ウ</t>
    </rPh>
    <rPh sb="70" eb="71">
      <t>イ</t>
    </rPh>
    <rPh sb="79" eb="81">
      <t>イライ</t>
    </rPh>
    <phoneticPr fontId="1"/>
  </si>
  <si>
    <t>優先度の高い
利用者から介助
（経管栄養など）</t>
    <rPh sb="0" eb="3">
      <t>ユウセンド</t>
    </rPh>
    <rPh sb="4" eb="5">
      <t>タカ</t>
    </rPh>
    <rPh sb="12" eb="14">
      <t>カイジョ</t>
    </rPh>
    <rPh sb="16" eb="20">
      <t>ケイカンエイヨウ</t>
    </rPh>
    <phoneticPr fontId="40"/>
  </si>
  <si>
    <t>必要な利用者に
介助</t>
    <rPh sb="0" eb="2">
      <t>ヒツヨウ</t>
    </rPh>
    <rPh sb="8" eb="10">
      <t>カイジョ</t>
    </rPh>
    <phoneticPr fontId="40"/>
  </si>
  <si>
    <t>飲用水準備
必要な利用者に
介助</t>
    <rPh sb="0" eb="3">
      <t>インヨウスイ</t>
    </rPh>
    <rPh sb="3" eb="5">
      <t>ジュンビ</t>
    </rPh>
    <rPh sb="6" eb="8">
      <t>ヒツヨウ</t>
    </rPh>
    <rPh sb="14" eb="16">
      <t>カイジョ</t>
    </rPh>
    <phoneticPr fontId="40"/>
  </si>
  <si>
    <t>職員・利用者の
安全確認のみ</t>
    <rPh sb="0" eb="2">
      <t>ショクイン</t>
    </rPh>
    <rPh sb="8" eb="10">
      <t>アンゼン</t>
    </rPh>
    <rPh sb="10" eb="12">
      <t>カクニン</t>
    </rPh>
    <phoneticPr fontId="40"/>
  </si>
  <si>
    <t>利用者の状態確認</t>
    <rPh sb="4" eb="6">
      <t>ジョウタイ</t>
    </rPh>
    <rPh sb="6" eb="8">
      <t>カクニン</t>
    </rPh>
    <phoneticPr fontId="1"/>
  </si>
  <si>
    <t>利用者・職員の安否まとめと報告</t>
    <rPh sb="4" eb="6">
      <t>ショクイン</t>
    </rPh>
    <rPh sb="7" eb="9">
      <t>アンピ</t>
    </rPh>
    <rPh sb="13" eb="15">
      <t>ホウコク</t>
    </rPh>
    <phoneticPr fontId="1"/>
  </si>
  <si>
    <t>利用者家族への連絡</t>
    <rPh sb="3" eb="5">
      <t>カゾク</t>
    </rPh>
    <rPh sb="7" eb="9">
      <t>レンラク</t>
    </rPh>
    <phoneticPr fontId="1"/>
  </si>
  <si>
    <t>■利用者の安否確認</t>
  </si>
  <si>
    <t>利用者家族、職員への連絡、情報提供、発信を行う。家族への連絡は地域連絡班が中心となり、他スタッフとも協力し、手分けして効率よく行う。</t>
    <rPh sb="10" eb="12">
      <t>レンラク</t>
    </rPh>
    <rPh sb="13" eb="15">
      <t>ジョウホウ</t>
    </rPh>
    <rPh sb="38" eb="43">
      <t>チイキレンラクハン</t>
    </rPh>
    <rPh sb="44" eb="46">
      <t>チュウシン</t>
    </rPh>
    <rPh sb="50" eb="51">
      <t>ホカ</t>
    </rPh>
    <rPh sb="57" eb="59">
      <t>キョウリョク</t>
    </rPh>
    <rPh sb="61" eb="63">
      <t>テワコウリツオコナ</t>
    </rPh>
    <phoneticPr fontId="1"/>
  </si>
  <si>
    <t>備蓄を活用し、利用者、職員への食事提供を行う。
備蓄食料品の管理、所要調達食材について設備・物資班へ情報共有。</t>
  </si>
  <si>
    <t>■利用者のトイレ対応</t>
  </si>
  <si>
    <t>利用者氏名</t>
  </si>
  <si>
    <t>(利用定員＋1日勤務者)/50人</t>
  </si>
  <si>
    <t>利用定員×10枚×3日分</t>
    <rPh sb="7" eb="8">
      <t>マイ</t>
    </rPh>
    <rPh sb="10" eb="12">
      <t>ニチブン</t>
    </rPh>
    <phoneticPr fontId="1"/>
  </si>
  <si>
    <t>利用定員＋1日勤務者×3日分</t>
    <rPh sb="6" eb="7">
      <t>ニチ</t>
    </rPh>
    <rPh sb="7" eb="9">
      <t>キンム</t>
    </rPh>
    <rPh sb="9" eb="10">
      <t>シャ</t>
    </rPh>
    <rPh sb="12" eb="14">
      <t>ニチブン</t>
    </rPh>
    <phoneticPr fontId="1"/>
  </si>
  <si>
    <t>利用定員×1/2×3日分</t>
    <rPh sb="10" eb="12">
      <t>ニチブン</t>
    </rPh>
    <phoneticPr fontId="1"/>
  </si>
  <si>
    <t>利用定員×1/2×5枚/日×3日分</t>
  </si>
  <si>
    <t>利用定員×1/2×5枚/日×3日分</t>
    <rPh sb="10" eb="11">
      <t>マイ</t>
    </rPh>
    <rPh sb="12" eb="13">
      <t>ニチ</t>
    </rPh>
    <rPh sb="15" eb="17">
      <t>ニチブン</t>
    </rPh>
    <phoneticPr fontId="1"/>
  </si>
  <si>
    <t>利用定員×3枚/日×3日分</t>
  </si>
  <si>
    <t>介護・看護担当</t>
    <rPh sb="0" eb="2">
      <t>カイゴ</t>
    </rPh>
    <rPh sb="3" eb="5">
      <t>カンゴ</t>
    </rPh>
    <rPh sb="5" eb="7">
      <t>タントウ</t>
    </rPh>
    <phoneticPr fontId="1"/>
  </si>
  <si>
    <t>参集スタッフの管理、災害時シフトを組む。
利用者のケアなどを行う。
利用者・職員の健康管理。
備蓄品(医療機器・医薬品)の管理。</t>
    <rPh sb="21" eb="24">
      <t>リヨウシャ</t>
    </rPh>
    <phoneticPr fontId="1"/>
  </si>
  <si>
    <t>介護・看護班</t>
    <rPh sb="0" eb="2">
      <t>カイゴ</t>
    </rPh>
    <rPh sb="3" eb="5">
      <t>カンゴ</t>
    </rPh>
    <rPh sb="5" eb="6">
      <t>ハン</t>
    </rPh>
    <phoneticPr fontId="1"/>
  </si>
  <si>
    <t>介護・看護班</t>
    <rPh sb="3" eb="5">
      <t>カンゴ</t>
    </rPh>
    <phoneticPr fontId="1"/>
  </si>
  <si>
    <t>搬送優先者の判断</t>
    <phoneticPr fontId="1"/>
  </si>
  <si>
    <t>食事・排泄介助</t>
    <rPh sb="0" eb="2">
      <t>ショクジ</t>
    </rPh>
    <rPh sb="3" eb="5">
      <t>ハイセツ</t>
    </rPh>
    <rPh sb="5" eb="7">
      <t>カイジョ</t>
    </rPh>
    <phoneticPr fontId="1"/>
  </si>
  <si>
    <t>吸引や経管栄養等の処置</t>
    <phoneticPr fontId="1"/>
  </si>
  <si>
    <t>利用者の状態、バイタルチェック</t>
    <rPh sb="4" eb="6">
      <t>ジョウタイ</t>
    </rPh>
    <phoneticPr fontId="1"/>
  </si>
  <si>
    <t>・職員参集状況、安否確認回答をもとに、出勤可能者を把握し、応急的にシフトを作成する。
・震災発生後は、職員が長期間帰宅できず、長時間勤務となる可能性がある。なるべく職員の体調および負担の軽減に配慮し、勤務体制を組む。</t>
    <rPh sb="1" eb="3">
      <t>ショクイン</t>
    </rPh>
    <rPh sb="3" eb="7">
      <t>サンシュウジョウキョウ</t>
    </rPh>
    <rPh sb="8" eb="10">
      <t>アンピ</t>
    </rPh>
    <rPh sb="10" eb="12">
      <t>カクニン</t>
    </rPh>
    <rPh sb="12" eb="14">
      <t>カイトウ</t>
    </rPh>
    <rPh sb="19" eb="21">
      <t>シュッキン</t>
    </rPh>
    <rPh sb="21" eb="23">
      <t>カノウ</t>
    </rPh>
    <rPh sb="23" eb="24">
      <t>シャ</t>
    </rPh>
    <rPh sb="25" eb="27">
      <t>ハアク</t>
    </rPh>
    <rPh sb="29" eb="31">
      <t>オウキュウ</t>
    </rPh>
    <rPh sb="31" eb="32">
      <t>テキ</t>
    </rPh>
    <rPh sb="37" eb="39">
      <t>サクセイ</t>
    </rPh>
    <rPh sb="44" eb="49">
      <t>シンサイハッセイゴ</t>
    </rPh>
    <rPh sb="51" eb="53">
      <t>ショクイン</t>
    </rPh>
    <rPh sb="54" eb="59">
      <t>チョウキカンキタク</t>
    </rPh>
    <rPh sb="63" eb="68">
      <t>チョウジカンキンム</t>
    </rPh>
    <rPh sb="71" eb="74">
      <t>カノウセイ</t>
    </rPh>
    <rPh sb="82" eb="84">
      <t>ショクイン</t>
    </rPh>
    <rPh sb="85" eb="87">
      <t>タイチョウ</t>
    </rPh>
    <rPh sb="90" eb="92">
      <t>フタン</t>
    </rPh>
    <rPh sb="93" eb="95">
      <t>ケイゲン</t>
    </rPh>
    <rPh sb="96" eb="98">
      <t>ハイリョ</t>
    </rPh>
    <rPh sb="100" eb="104">
      <t>キンムタイセイ</t>
    </rPh>
    <rPh sb="105" eb="106">
      <t>ク</t>
    </rPh>
    <phoneticPr fontId="1"/>
  </si>
  <si>
    <t>■事業所が使用不可の場合</t>
    <rPh sb="1" eb="4">
      <t>ジギョウショ</t>
    </rPh>
    <rPh sb="5" eb="9">
      <t>シヨウフカ</t>
    </rPh>
    <rPh sb="10" eb="12">
      <t>バアイ</t>
    </rPh>
    <phoneticPr fontId="1"/>
  </si>
  <si>
    <t>利用定員</t>
    <rPh sb="0" eb="2">
      <t>リヨウ</t>
    </rPh>
    <rPh sb="2" eb="4">
      <t>テイイン</t>
    </rPh>
    <phoneticPr fontId="1"/>
  </si>
  <si>
    <t>（３）災害情報の把握</t>
    <phoneticPr fontId="1"/>
  </si>
  <si>
    <t>災害情報収集先</t>
    <rPh sb="0" eb="7">
      <t>サイガイジョウホウシュウシュウサキ</t>
    </rPh>
    <phoneticPr fontId="1"/>
  </si>
  <si>
    <t>URLなど</t>
    <phoneticPr fontId="1"/>
  </si>
  <si>
    <t>厚生労働省ホームページ</t>
    <rPh sb="0" eb="5">
      <t>コウセイロウドウショウ</t>
    </rPh>
    <phoneticPr fontId="1"/>
  </si>
  <si>
    <t>https://www.mhlw.go.jp/index.html</t>
    <phoneticPr fontId="1"/>
  </si>
  <si>
    <t>災害用伝言ダイヤル(NTT東日本)</t>
    <rPh sb="0" eb="5">
      <t>サイガイヨウデンゴン</t>
    </rPh>
    <rPh sb="13" eb="16">
      <t>ヒガシニホン</t>
    </rPh>
    <phoneticPr fontId="1"/>
  </si>
  <si>
    <t>https://www.ntt-east.co.jp/saigai/voice171/</t>
    <phoneticPr fontId="1"/>
  </si>
  <si>
    <t>災害用伝言ダイヤル(NTT西日本)</t>
    <rPh sb="0" eb="5">
      <t>サイガイヨウデンゴン</t>
    </rPh>
    <rPh sb="13" eb="14">
      <t>ニシ</t>
    </rPh>
    <rPh sb="14" eb="16">
      <t>ニホン</t>
    </rPh>
    <phoneticPr fontId="1"/>
  </si>
  <si>
    <t>https://www.ntt-west.co.jp/dengon/</t>
    <phoneticPr fontId="1"/>
  </si>
  <si>
    <t>水害リスクの高い場所の場合は、地面よりも高い場所に備蓄品を保管し、ビニール袋で覆う</t>
    <rPh sb="0" eb="2">
      <t>スイガイ</t>
    </rPh>
    <rPh sb="6" eb="7">
      <t>タカ</t>
    </rPh>
    <rPh sb="8" eb="10">
      <t>バショ</t>
    </rPh>
    <rPh sb="11" eb="13">
      <t>バアイ</t>
    </rPh>
    <rPh sb="15" eb="17">
      <t>ジメン</t>
    </rPh>
    <rPh sb="20" eb="21">
      <t>タカ</t>
    </rPh>
    <rPh sb="22" eb="24">
      <t>バショ</t>
    </rPh>
    <rPh sb="25" eb="27">
      <t>ビチク</t>
    </rPh>
    <rPh sb="27" eb="28">
      <t>ヒン</t>
    </rPh>
    <rPh sb="29" eb="31">
      <t>ホカン</t>
    </rPh>
    <rPh sb="37" eb="38">
      <t>ブクロ</t>
    </rPh>
    <rPh sb="39" eb="40">
      <t>オオ</t>
    </rPh>
    <phoneticPr fontId="11"/>
  </si>
  <si>
    <t>備蓄倉庫</t>
    <phoneticPr fontId="11"/>
  </si>
  <si>
    <t>持ち運び可能なノートパソコンや端末については、避難時に持ち出す</t>
    <rPh sb="0" eb="1">
      <t>モ</t>
    </rPh>
    <rPh sb="2" eb="3">
      <t>ハコ</t>
    </rPh>
    <rPh sb="4" eb="6">
      <t>カノウ</t>
    </rPh>
    <rPh sb="15" eb="17">
      <t>タンマツ</t>
    </rPh>
    <rPh sb="23" eb="25">
      <t>ヒナン</t>
    </rPh>
    <rPh sb="25" eb="26">
      <t>ジ</t>
    </rPh>
    <rPh sb="27" eb="28">
      <t>モ</t>
    </rPh>
    <rPh sb="29" eb="30">
      <t>ダ</t>
    </rPh>
    <phoneticPr fontId="11"/>
  </si>
  <si>
    <t>パソコン・端末関連</t>
    <rPh sb="5" eb="7">
      <t>タンマツ</t>
    </rPh>
    <phoneticPr fontId="11"/>
  </si>
  <si>
    <t>バックアップ、クラウド化</t>
    <rPh sb="11" eb="12">
      <t>カ</t>
    </rPh>
    <phoneticPr fontId="11"/>
  </si>
  <si>
    <t>シャッターがある場合は、風水害が予想される場合はシャッターを閉じる</t>
    <rPh sb="8" eb="10">
      <t>バアイ</t>
    </rPh>
    <rPh sb="12" eb="15">
      <t>フウスイガイ</t>
    </rPh>
    <rPh sb="16" eb="18">
      <t>ヨソウ</t>
    </rPh>
    <rPh sb="21" eb="23">
      <t>バアイ</t>
    </rPh>
    <rPh sb="30" eb="31">
      <t>ト</t>
    </rPh>
    <phoneticPr fontId="11"/>
  </si>
  <si>
    <t>シャッター</t>
    <phoneticPr fontId="11"/>
  </si>
  <si>
    <t>トイレ、流し等の排水口にビニール袋に水を入れた水嚢を設置する</t>
    <rPh sb="4" eb="5">
      <t>ナガ</t>
    </rPh>
    <rPh sb="10" eb="11">
      <t>クチ</t>
    </rPh>
    <rPh sb="16" eb="17">
      <t>ブクロ</t>
    </rPh>
    <rPh sb="18" eb="19">
      <t>ミズ</t>
    </rPh>
    <rPh sb="20" eb="21">
      <t>イ</t>
    </rPh>
    <rPh sb="23" eb="25">
      <t>スイノウ</t>
    </rPh>
    <rPh sb="26" eb="28">
      <t>セッチ</t>
    </rPh>
    <phoneticPr fontId="11"/>
  </si>
  <si>
    <t>排水口逆流防止</t>
    <rPh sb="0" eb="3">
      <t>ハイスイコウ</t>
    </rPh>
    <rPh sb="3" eb="5">
      <t>ギャクリュウ</t>
    </rPh>
    <phoneticPr fontId="11"/>
  </si>
  <si>
    <t>事業所周辺</t>
    <rPh sb="0" eb="3">
      <t>ジギョウショ</t>
    </rPh>
    <rPh sb="3" eb="5">
      <t>シュウヘン</t>
    </rPh>
    <phoneticPr fontId="11"/>
  </si>
  <si>
    <t>出入口</t>
    <phoneticPr fontId="11"/>
  </si>
  <si>
    <t>■風水害対策</t>
    <rPh sb="1" eb="2">
      <t>フウ</t>
    </rPh>
    <rPh sb="2" eb="6">
      <t>スイガイタイサク</t>
    </rPh>
    <phoneticPr fontId="11"/>
  </si>
  <si>
    <t>年に1回点検</t>
    <rPh sb="0" eb="1">
      <t>ネン</t>
    </rPh>
    <rPh sb="3" eb="4">
      <t>カイ</t>
    </rPh>
    <rPh sb="4" eb="6">
      <t>テンケン</t>
    </rPh>
    <phoneticPr fontId="11"/>
  </si>
  <si>
    <t>消火器の設備点検・
収納場所</t>
    <rPh sb="0" eb="3">
      <t>ショウカキ</t>
    </rPh>
    <rPh sb="4" eb="8">
      <t>セツビテンケン</t>
    </rPh>
    <rPh sb="10" eb="14">
      <t>シュウノウバショ</t>
    </rPh>
    <phoneticPr fontId="11"/>
  </si>
  <si>
    <t>火災報知器の点検</t>
    <rPh sb="0" eb="5">
      <t>カサイホウチキ</t>
    </rPh>
    <rPh sb="6" eb="8">
      <t>テンケン</t>
    </rPh>
    <phoneticPr fontId="11"/>
  </si>
  <si>
    <t>耐震マットの設置
転倒防止のため壁または天井に固定</t>
    <phoneticPr fontId="11"/>
  </si>
  <si>
    <t>金庫</t>
    <rPh sb="0" eb="2">
      <t>キンコ</t>
    </rPh>
    <phoneticPr fontId="11"/>
  </si>
  <si>
    <t>棚は転倒防止のため壁または天井に固定
積み上げ物の整理、収納</t>
    <rPh sb="0" eb="1">
      <t>タナ</t>
    </rPh>
    <phoneticPr fontId="11"/>
  </si>
  <si>
    <t>キャビネットや本棚</t>
    <rPh sb="7" eb="9">
      <t>ホンダナ</t>
    </rPh>
    <phoneticPr fontId="11"/>
  </si>
  <si>
    <t>旧耐震基準設計で工事が可能な場合</t>
    <rPh sb="0" eb="3">
      <t>キュウタイシン</t>
    </rPh>
    <rPh sb="3" eb="5">
      <t>キジュン</t>
    </rPh>
    <rPh sb="5" eb="7">
      <t>セッケイ</t>
    </rPh>
    <rPh sb="8" eb="10">
      <t>コウジ</t>
    </rPh>
    <rPh sb="11" eb="13">
      <t>カノウ</t>
    </rPh>
    <rPh sb="14" eb="16">
      <t>バアイ</t>
    </rPh>
    <phoneticPr fontId="11"/>
  </si>
  <si>
    <t>階数</t>
    <rPh sb="0" eb="2">
      <t>カイスウ</t>
    </rPh>
    <phoneticPr fontId="11"/>
  </si>
  <si>
    <t>備蓄品に10Lポリタンクを備えておく。</t>
    <rPh sb="0" eb="3">
      <t>ビチクヒン</t>
    </rPh>
    <rPh sb="13" eb="14">
      <t>ソナ</t>
    </rPh>
    <phoneticPr fontId="1"/>
  </si>
  <si>
    <t>避難所の受水槽や、給水拠点からの確保を検討する。</t>
    <rPh sb="0" eb="3">
      <t>ヒナンジョ</t>
    </rPh>
    <rPh sb="4" eb="7">
      <t>ジュスイソウ</t>
    </rPh>
    <rPh sb="9" eb="13">
      <t>キュウスイキョテン</t>
    </rPh>
    <rPh sb="16" eb="18">
      <t>カクホ</t>
    </rPh>
    <rPh sb="19" eb="21">
      <t>ケントウ</t>
    </rPh>
    <phoneticPr fontId="1"/>
  </si>
  <si>
    <t>＜生活用水＞</t>
    <rPh sb="1" eb="5">
      <t>セイカツヨウスイ</t>
    </rPh>
    <phoneticPr fontId="1"/>
  </si>
  <si>
    <t>窓開け・アイスノンで対応</t>
    <rPh sb="10" eb="12">
      <t>タイオウ</t>
    </rPh>
    <phoneticPr fontId="1"/>
  </si>
  <si>
    <t>毛布・湯たんぽを使用</t>
    <rPh sb="8" eb="10">
      <t>シヨウ</t>
    </rPh>
    <phoneticPr fontId="1"/>
  </si>
  <si>
    <t>ランタン・懐中電灯で代用</t>
    <rPh sb="10" eb="12">
      <t>ダイヨウ</t>
    </rPh>
    <phoneticPr fontId="1"/>
  </si>
  <si>
    <t>発電機やポータブル電源がある場合は接続し稼働</t>
    <rPh sb="0" eb="3">
      <t>ハツデンキ</t>
    </rPh>
    <rPh sb="9" eb="11">
      <t>デンゲン</t>
    </rPh>
    <rPh sb="14" eb="16">
      <t>バアイ</t>
    </rPh>
    <rPh sb="17" eb="19">
      <t>セツゾク</t>
    </rPh>
    <rPh sb="20" eb="22">
      <t>カドウ</t>
    </rPh>
    <phoneticPr fontId="1"/>
  </si>
  <si>
    <t>パソコン</t>
    <phoneticPr fontId="1"/>
  </si>
  <si>
    <t>本体に電気を充電しておき、必要な時に電源として使用することができる。定期的な充電が必要。</t>
    <phoneticPr fontId="1"/>
  </si>
  <si>
    <t>ポータブル電源</t>
    <rPh sb="5" eb="7">
      <t>デンゲン</t>
    </rPh>
    <phoneticPr fontId="1"/>
  </si>
  <si>
    <t>ガソリン等の燃料を利用して、必要な時に電気を生み出す機械。燃料の備蓄が必要。</t>
    <phoneticPr fontId="1"/>
  </si>
  <si>
    <t>非常用発電機</t>
    <rPh sb="0" eb="6">
      <t>ヒジョウヨウハツデンキ</t>
    </rPh>
    <phoneticPr fontId="1"/>
  </si>
  <si>
    <t>事業所での保有</t>
    <rPh sb="0" eb="3">
      <t>ジギョウショ</t>
    </rPh>
    <rPh sb="5" eb="7">
      <t>ホユウ</t>
    </rPh>
    <phoneticPr fontId="1"/>
  </si>
  <si>
    <t>電源の種類</t>
    <rPh sb="0" eb="2">
      <t>デンゲン</t>
    </rPh>
    <rPh sb="3" eb="5">
      <t>シュルイ</t>
    </rPh>
    <phoneticPr fontId="1"/>
  </si>
  <si>
    <t>■電気停止時の対応</t>
    <rPh sb="1" eb="3">
      <t>デンキ</t>
    </rPh>
    <rPh sb="3" eb="5">
      <t>テイシ</t>
    </rPh>
    <rPh sb="5" eb="6">
      <t>ジ</t>
    </rPh>
    <phoneticPr fontId="1"/>
  </si>
  <si>
    <r>
      <rPr>
        <u/>
        <sz val="10"/>
        <color theme="1"/>
        <rFont val="游ゴシック"/>
        <family val="3"/>
        <charset val="128"/>
        <scheme val="minor"/>
      </rPr>
      <t>ＢＣＰは、年に２回実施する訓練の後に、感染対策委員会で協議し、見直しを行う。</t>
    </r>
    <r>
      <rPr>
        <sz val="10"/>
        <color theme="1"/>
        <rFont val="游ゴシック"/>
        <family val="2"/>
        <charset val="128"/>
        <scheme val="minor"/>
      </rPr>
      <t xml:space="preserve">
・ＢＣＰに関連した最新の動向を把握し、ＢＣＰを見直す。
・教育を通じて得た疑問点や改善すべき点についてＢＣＰを見直す。
・訓練の実施により判明した新たな課題と、その解決策をＢＣＰに反映させる。</t>
    </r>
    <rPh sb="19" eb="21">
      <t>カンセン</t>
    </rPh>
    <phoneticPr fontId="1"/>
  </si>
  <si>
    <t>BCPメンバー
役職者
リーダー</t>
    <rPh sb="8" eb="11">
      <t>ヤクショクシャ</t>
    </rPh>
    <phoneticPr fontId="1"/>
  </si>
  <si>
    <t>感染症対策
委員会</t>
    <rPh sb="0" eb="5">
      <t>カンセンショウタイサク</t>
    </rPh>
    <rPh sb="6" eb="9">
      <t>イインカイ</t>
    </rPh>
    <phoneticPr fontId="1"/>
  </si>
  <si>
    <t>感染者の発生を想定し、BCPに基づき、役割分担、実施手順、人員の代替え、物資調達の方法の確認などの実地訓練を実施する。</t>
    <phoneticPr fontId="1"/>
  </si>
  <si>
    <t>実地訓練</t>
    <rPh sb="0" eb="2">
      <t>ジッチ</t>
    </rPh>
    <phoneticPr fontId="1"/>
  </si>
  <si>
    <t>全ての職員</t>
    <rPh sb="0" eb="1">
      <t>スベ</t>
    </rPh>
    <rPh sb="3" eb="5">
      <t>ショクイン</t>
    </rPh>
    <phoneticPr fontId="1"/>
  </si>
  <si>
    <r>
      <t xml:space="preserve">机上訓練シナリオを用いて感染者発生時のシミュレーションを行う。
</t>
    </r>
    <r>
      <rPr>
        <sz val="8"/>
        <color theme="1"/>
        <rFont val="游ゴシック"/>
        <family val="3"/>
        <charset val="128"/>
        <scheme val="minor"/>
      </rPr>
      <t>＊厚生労働省 新型コロナウイルス感染症感染者発生シミュレーション～を活用</t>
    </r>
    <rPh sb="0" eb="4">
      <t>キジョウクンレン</t>
    </rPh>
    <rPh sb="9" eb="10">
      <t>モチ</t>
    </rPh>
    <rPh sb="12" eb="18">
      <t>カンセンシャハッセイジ</t>
    </rPh>
    <rPh sb="28" eb="29">
      <t>オコナ</t>
    </rPh>
    <rPh sb="33" eb="38">
      <t>コウセイロウドウショウ</t>
    </rPh>
    <rPh sb="66" eb="68">
      <t>カツヨウ</t>
    </rPh>
    <phoneticPr fontId="1"/>
  </si>
  <si>
    <t>机上訓練</t>
    <rPh sb="0" eb="2">
      <t>キジョウ</t>
    </rPh>
    <phoneticPr fontId="1"/>
  </si>
  <si>
    <t>未定</t>
    <rPh sb="0" eb="2">
      <t>ミテイ</t>
    </rPh>
    <phoneticPr fontId="1"/>
  </si>
  <si>
    <t>役職者
および希望者</t>
    <rPh sb="7" eb="10">
      <t>キボウシャ</t>
    </rPh>
    <phoneticPr fontId="1"/>
  </si>
  <si>
    <t>外部講師</t>
    <rPh sb="0" eb="2">
      <t>ガイブ</t>
    </rPh>
    <rPh sb="2" eb="4">
      <t>コウシ</t>
    </rPh>
    <phoneticPr fontId="1"/>
  </si>
  <si>
    <t>指定権者または市区町村がBCPに関わる研修を実施する場合は、積極的な参加を検討する。</t>
    <rPh sb="0" eb="2">
      <t>シテイ</t>
    </rPh>
    <rPh sb="2" eb="3">
      <t>ケン</t>
    </rPh>
    <rPh sb="3" eb="4">
      <t>シャ</t>
    </rPh>
    <rPh sb="7" eb="9">
      <t>シク</t>
    </rPh>
    <rPh sb="9" eb="11">
      <t>チョウソン</t>
    </rPh>
    <rPh sb="16" eb="17">
      <t>カカ</t>
    </rPh>
    <rPh sb="19" eb="21">
      <t>ケンシュウ</t>
    </rPh>
    <rPh sb="22" eb="24">
      <t>ジッシ</t>
    </rPh>
    <rPh sb="26" eb="28">
      <t>バアイ</t>
    </rPh>
    <rPh sb="30" eb="32">
      <t>セッキョク</t>
    </rPh>
    <rPh sb="32" eb="33">
      <t>テキ</t>
    </rPh>
    <rPh sb="34" eb="36">
      <t>サンカ</t>
    </rPh>
    <rPh sb="37" eb="39">
      <t>ケントウ</t>
    </rPh>
    <phoneticPr fontId="1"/>
  </si>
  <si>
    <t>BCP外部研修</t>
    <rPh sb="3" eb="7">
      <t>ガイブケンシュウ</t>
    </rPh>
    <phoneticPr fontId="1"/>
  </si>
  <si>
    <t>BCPの内容を説明し、理解・浸透を図る。
最新の感染症に関する情報を共有する。</t>
    <rPh sb="4" eb="6">
      <t>ナイヨウ</t>
    </rPh>
    <rPh sb="7" eb="9">
      <t>セツメイ</t>
    </rPh>
    <rPh sb="11" eb="13">
      <t>リカイ</t>
    </rPh>
    <rPh sb="14" eb="16">
      <t>シントウ</t>
    </rPh>
    <rPh sb="17" eb="18">
      <t>ハカ</t>
    </rPh>
    <rPh sb="21" eb="23">
      <t>サイシン</t>
    </rPh>
    <rPh sb="24" eb="27">
      <t>カンセンショウ</t>
    </rPh>
    <rPh sb="28" eb="29">
      <t>カン</t>
    </rPh>
    <rPh sb="31" eb="33">
      <t>ジョウホウ</t>
    </rPh>
    <rPh sb="34" eb="36">
      <t>キョウユウ</t>
    </rPh>
    <phoneticPr fontId="1"/>
  </si>
  <si>
    <t>BCP研修</t>
    <rPh sb="3" eb="5">
      <t>ケンシュウ</t>
    </rPh>
    <phoneticPr fontId="1"/>
  </si>
  <si>
    <t>入職時</t>
    <rPh sb="0" eb="3">
      <t>ニュウショクジ</t>
    </rPh>
    <phoneticPr fontId="1"/>
  </si>
  <si>
    <t>管理者</t>
    <rPh sb="0" eb="3">
      <t>カンリシャ</t>
    </rPh>
    <phoneticPr fontId="1"/>
  </si>
  <si>
    <t>BCPの概念や必要性、感染症に関する情報を説明する。</t>
    <phoneticPr fontId="1"/>
  </si>
  <si>
    <t>入職時研修</t>
    <rPh sb="0" eb="3">
      <t>ニュウショクジ</t>
    </rPh>
    <phoneticPr fontId="1"/>
  </si>
  <si>
    <t>担当者</t>
    <rPh sb="0" eb="3">
      <t>タントウシャ</t>
    </rPh>
    <phoneticPr fontId="1"/>
  </si>
  <si>
    <t>研修・訓練</t>
    <rPh sb="0" eb="2">
      <t>ケンシュウ</t>
    </rPh>
    <rPh sb="3" eb="5">
      <t>クンレン</t>
    </rPh>
    <phoneticPr fontId="1"/>
  </si>
  <si>
    <t>清潔ケア</t>
    <rPh sb="0" eb="2">
      <t>セイケツ</t>
    </rPh>
    <phoneticPr fontId="1"/>
  </si>
  <si>
    <t>・システム事業者に連絡し復旧対応を行う
・非常用電源が確保できる場合、電力を供給
・システム稼働困難な場合、手書きによる記録
・データの喪失に備え、毎日、最新データにバックアップを行う
・ハードディスクや重要書類等持ち出す必要があるものを決めておく</t>
    <rPh sb="5" eb="8">
      <t>ジギョウシャ</t>
    </rPh>
    <rPh sb="21" eb="24">
      <t>ヒジョウヨウ</t>
    </rPh>
    <rPh sb="24" eb="26">
      <t>デンゲン</t>
    </rPh>
    <rPh sb="27" eb="29">
      <t>カクホ</t>
    </rPh>
    <rPh sb="32" eb="34">
      <t>バアイ</t>
    </rPh>
    <rPh sb="102" eb="106">
      <t>ジュウヨウショルイ</t>
    </rPh>
    <rPh sb="106" eb="107">
      <t>トウ</t>
    </rPh>
    <rPh sb="107" eb="108">
      <t>モ</t>
    </rPh>
    <rPh sb="109" eb="110">
      <t>ダ</t>
    </rPh>
    <rPh sb="111" eb="113">
      <t>ヒツヨウ</t>
    </rPh>
    <rPh sb="119" eb="120">
      <t>キ</t>
    </rPh>
    <phoneticPr fontId="1"/>
  </si>
  <si>
    <t>利用者用トイレ</t>
    <rPh sb="3" eb="4">
      <t>ヨウ</t>
    </rPh>
    <phoneticPr fontId="1"/>
  </si>
  <si>
    <t>■携帯トイレ使用手順</t>
    <rPh sb="1" eb="3">
      <t>ケイタイ</t>
    </rPh>
    <rPh sb="6" eb="10">
      <t>シヨウテジュン</t>
    </rPh>
    <phoneticPr fontId="1"/>
  </si>
  <si>
    <t>使用の流れ</t>
    <rPh sb="0" eb="2">
      <t>シヨウ</t>
    </rPh>
    <rPh sb="3" eb="4">
      <t>ナガ</t>
    </rPh>
    <phoneticPr fontId="1"/>
  </si>
  <si>
    <t>①水洗トイレに溜まっている水はそのままで、大きいビニール袋を便器内にセットし、ずれないように便器にビニール袋をガムテープ等で固定する（便座を上げて、便座に挟むようにビニール袋をセット）。
②その上に携帯トイレをかぶせて、職員１回使用毎に自身で設置して使用する。
③使用後、携帯トイレは口を結んでトイレ内に設置した汚物ゴミ袋に捨てる。</t>
    <rPh sb="1" eb="3">
      <t>スイセン</t>
    </rPh>
    <rPh sb="7" eb="8">
      <t>タ</t>
    </rPh>
    <rPh sb="13" eb="14">
      <t>ミズ</t>
    </rPh>
    <rPh sb="21" eb="22">
      <t>オオ</t>
    </rPh>
    <rPh sb="28" eb="29">
      <t>ブクロ</t>
    </rPh>
    <rPh sb="30" eb="33">
      <t>ベンキナイ</t>
    </rPh>
    <rPh sb="46" eb="48">
      <t>ベンキ</t>
    </rPh>
    <rPh sb="53" eb="54">
      <t>ブクロ</t>
    </rPh>
    <rPh sb="60" eb="61">
      <t>トウ</t>
    </rPh>
    <rPh sb="62" eb="64">
      <t>コテイ</t>
    </rPh>
    <rPh sb="67" eb="69">
      <t>ベンザ</t>
    </rPh>
    <rPh sb="70" eb="71">
      <t>ア</t>
    </rPh>
    <rPh sb="74" eb="76">
      <t>ベンザ</t>
    </rPh>
    <rPh sb="77" eb="78">
      <t>ハサ</t>
    </rPh>
    <rPh sb="86" eb="87">
      <t>ブクロ</t>
    </rPh>
    <rPh sb="97" eb="98">
      <t>ウエ</t>
    </rPh>
    <rPh sb="99" eb="101">
      <t>ケイタイ</t>
    </rPh>
    <rPh sb="110" eb="112">
      <t>ショクイン</t>
    </rPh>
    <rPh sb="113" eb="114">
      <t>カイ</t>
    </rPh>
    <rPh sb="114" eb="116">
      <t>シヨウ</t>
    </rPh>
    <rPh sb="116" eb="117">
      <t>ゴト</t>
    </rPh>
    <rPh sb="118" eb="120">
      <t>ジシン</t>
    </rPh>
    <rPh sb="121" eb="123">
      <t>セッチ</t>
    </rPh>
    <rPh sb="125" eb="127">
      <t>シヨウ</t>
    </rPh>
    <phoneticPr fontId="1"/>
  </si>
  <si>
    <t>汚物ゴミが溜まった場合の対応</t>
    <rPh sb="0" eb="2">
      <t>オブツ</t>
    </rPh>
    <rPh sb="5" eb="6">
      <t>タ</t>
    </rPh>
    <rPh sb="9" eb="11">
      <t>バアイ</t>
    </rPh>
    <rPh sb="12" eb="14">
      <t>タイオウ</t>
    </rPh>
    <phoneticPr fontId="1"/>
  </si>
  <si>
    <t>留置場所や対応等</t>
    <rPh sb="0" eb="4">
      <t>リュウチバショ</t>
    </rPh>
    <rPh sb="5" eb="7">
      <t>タイオウ</t>
    </rPh>
    <rPh sb="7" eb="8">
      <t>トウ</t>
    </rPh>
    <phoneticPr fontId="1"/>
  </si>
  <si>
    <t>新規利用者受け入れ元</t>
    <phoneticPr fontId="1"/>
  </si>
  <si>
    <t>新規利用者受け入れの判断基準</t>
  </si>
  <si>
    <t>■被災後の新規利用者の獲得のための対応策</t>
    <phoneticPr fontId="1"/>
  </si>
  <si>
    <t>・社会情勢の急激な変化、地震、風水害など著しい社会秩序の混乱などにより、業務の遂行が難しい場合は、日程、時間の調整をさせて頂く場合がある。
・社会情勢の急激な変化、地震、風水害など著しい社会秩序の混乱などにより、業務の遂行が遅延、もしくは、不能になった場合、それによる損害賠償責任を負わないものとする。</t>
    <rPh sb="36" eb="38">
      <t>ギョウム</t>
    </rPh>
    <rPh sb="39" eb="41">
      <t>スイコウ</t>
    </rPh>
    <rPh sb="106" eb="108">
      <t>ギョウム</t>
    </rPh>
    <rPh sb="109" eb="111">
      <t>スイコウ</t>
    </rPh>
    <phoneticPr fontId="1"/>
  </si>
  <si>
    <t>説明内容</t>
    <rPh sb="0" eb="2">
      <t>セツメイ</t>
    </rPh>
    <phoneticPr fontId="1"/>
  </si>
  <si>
    <t>■災害時の訪問看護サービスの取り扱いの説明</t>
    <phoneticPr fontId="1"/>
  </si>
  <si>
    <t>過去の災害時には、人員基準が満たせなくなった場合でも、所在地域の事業指定の担当部署に相談することで、事業運営が可能となった事例があるため、相談する。</t>
    <rPh sb="5" eb="6">
      <t>ジ</t>
    </rPh>
    <rPh sb="69" eb="71">
      <t>ソウダン</t>
    </rPh>
    <phoneticPr fontId="1"/>
  </si>
  <si>
    <t>事業所の人員基準が満たせなくなった場合</t>
    <phoneticPr fontId="1"/>
  </si>
  <si>
    <t>経時的に利用者の把握をする必要がある。</t>
    <phoneticPr fontId="1"/>
  </si>
  <si>
    <t>利用者の減少の可能性</t>
    <phoneticPr fontId="1"/>
  </si>
  <si>
    <t>経時的に利用者の状況を把握をする必要がある。</t>
    <rPh sb="8" eb="10">
      <t>ジョウキョウ</t>
    </rPh>
    <phoneticPr fontId="1"/>
  </si>
  <si>
    <t>時間経過によって、利用者の所在が変化する可能性</t>
    <phoneticPr fontId="1"/>
  </si>
  <si>
    <t>契約時や契約書において、事前に説明しておく。</t>
    <phoneticPr fontId="1"/>
  </si>
  <si>
    <t>自立して生活できる仕組みの調整、近隣の地域住民等への協力の依頼、福祉避難所などへの入所の可能性を検討しておく。</t>
    <phoneticPr fontId="1"/>
  </si>
  <si>
    <t>利用者が自力で生活する必要がある</t>
    <phoneticPr fontId="1"/>
  </si>
  <si>
    <t>事前に利用者ごとに取り決めを話し合っておく。</t>
    <phoneticPr fontId="1"/>
  </si>
  <si>
    <t>利用者の安否確認ができない可能性
安否確認方法が煩雑になる可能性
サービス関係者が重複して行う可能性</t>
    <phoneticPr fontId="1"/>
  </si>
  <si>
    <t>対応策</t>
    <rPh sb="0" eb="3">
      <t>タイオウサク</t>
    </rPh>
    <phoneticPr fontId="1"/>
  </si>
  <si>
    <t>状況</t>
    <rPh sb="0" eb="2">
      <t>ジョウキョウ</t>
    </rPh>
    <phoneticPr fontId="1"/>
  </si>
  <si>
    <t>■利用者に関して生じる問題の想定と対応策</t>
    <phoneticPr fontId="1"/>
  </si>
  <si>
    <t>利用者に平常時と同様にサービス提供ができなくなる可能性</t>
    <rPh sb="15" eb="17">
      <t>テイキョウ</t>
    </rPh>
    <phoneticPr fontId="1"/>
  </si>
  <si>
    <t>・ケアマネジャーへの報告、連絡</t>
    <rPh sb="10" eb="12">
      <t>ホウコク</t>
    </rPh>
    <rPh sb="13" eb="15">
      <t>レンラク</t>
    </rPh>
    <phoneticPr fontId="1"/>
  </si>
  <si>
    <t>利用者の安否確認、サービス継続の有無を確認し、利用者数の把握をする。
自事業所の職員の安全の確保ができた上で、勤務可能な職員数と現利用者数を加味し、新規受け入れの検討をする。</t>
    <rPh sb="0" eb="3">
      <t>リヨウシャ</t>
    </rPh>
    <rPh sb="4" eb="8">
      <t>アンピカクニン</t>
    </rPh>
    <rPh sb="13" eb="15">
      <t>ケイゾク</t>
    </rPh>
    <rPh sb="16" eb="18">
      <t>ウム</t>
    </rPh>
    <rPh sb="19" eb="21">
      <t>カクニン</t>
    </rPh>
    <rPh sb="23" eb="27">
      <t>リヨウシャスウ</t>
    </rPh>
    <rPh sb="28" eb="30">
      <t>ハアク</t>
    </rPh>
    <rPh sb="55" eb="57">
      <t>キンム</t>
    </rPh>
    <rPh sb="57" eb="59">
      <t>カノウ</t>
    </rPh>
    <rPh sb="60" eb="63">
      <t>ショクインスウ</t>
    </rPh>
    <rPh sb="64" eb="65">
      <t>ゲン</t>
    </rPh>
    <rPh sb="65" eb="68">
      <t>リヨウシャ</t>
    </rPh>
    <rPh sb="68" eb="69">
      <t>スウ</t>
    </rPh>
    <rPh sb="70" eb="72">
      <t>カミ</t>
    </rPh>
    <phoneticPr fontId="1"/>
  </si>
  <si>
    <t>〇負傷者等救出活動
〇二次災害の防止/被害拡大防止
〇生活インフラ確保(水・電気・ガス)
〇通信確保(情報収集・情報共有)
〇支援体制確保(人員、物資)
〇情報発信
　利用者・家族安否情報
　事業者情報
〇連携
　地域や他組織との連携
　自治体、行政連携
　取引先協力依頼
〇地域貢献</t>
    <rPh sb="1" eb="4">
      <t>フショウシャ</t>
    </rPh>
    <rPh sb="4" eb="5">
      <t>トウ</t>
    </rPh>
    <rPh sb="5" eb="9">
      <t>キュウシュツカツドウ</t>
    </rPh>
    <rPh sb="11" eb="15">
      <t>ニジサイガイ</t>
    </rPh>
    <rPh sb="16" eb="18">
      <t>ボウシ</t>
    </rPh>
    <rPh sb="19" eb="25">
      <t>ヒガイカクダイボウシ</t>
    </rPh>
    <rPh sb="27" eb="29">
      <t>セイカツ</t>
    </rPh>
    <rPh sb="33" eb="35">
      <t>カクホ</t>
    </rPh>
    <rPh sb="36" eb="37">
      <t>ミズ</t>
    </rPh>
    <rPh sb="38" eb="40">
      <t>デンキ</t>
    </rPh>
    <rPh sb="46" eb="48">
      <t>ツウシン</t>
    </rPh>
    <rPh sb="48" eb="50">
      <t>カクホ</t>
    </rPh>
    <rPh sb="51" eb="55">
      <t>ジョウホウシュウシュウ</t>
    </rPh>
    <rPh sb="63" eb="65">
      <t>シエン</t>
    </rPh>
    <rPh sb="65" eb="67">
      <t>タイセイ</t>
    </rPh>
    <rPh sb="70" eb="72">
      <t>ジンイン</t>
    </rPh>
    <rPh sb="73" eb="75">
      <t>ブッシ</t>
    </rPh>
    <rPh sb="96" eb="99">
      <t>ジギョウシャ</t>
    </rPh>
    <rPh sb="119" eb="122">
      <t>ジチタイ</t>
    </rPh>
    <rPh sb="123" eb="125">
      <t>ギョウセイ</t>
    </rPh>
    <rPh sb="125" eb="127">
      <t>レンケイ</t>
    </rPh>
    <rPh sb="129" eb="132">
      <t>トリヒキサキ</t>
    </rPh>
    <rPh sb="138" eb="142">
      <t>チイキコウケン</t>
    </rPh>
    <phoneticPr fontId="1"/>
  </si>
  <si>
    <t xml:space="preserve">
□身の安全確保
□危険な状況からの回避
□身の周りの負傷者救出
□利用者を安全な場所へ移動
□火災発生した場合は初期消火
□事務室の電話機の受話器はずれを直す
□建物内の利用者、職員等の安否確認、救出、応急手当及び安全の確保
□建物の被災状況と安全性の把握
□立地する地域環境の把握
□地震の震源地・規模等の情報収集
□インフラの被災状況の把握
□施設外に避難を実施するか否か判断
□職員の事業所への参集
□職員での協議
□被災状況の整理
□継続的な通信手段と情報収集手段を確保する
□利用者・家族の安否と被災状況把握
□職員・家族の安否確認及び出勤可能状況の把握
□応援要請を発する
□行政機関等の支援の情報収集を行う</t>
    <rPh sb="4" eb="5">
      <t>ミ</t>
    </rPh>
    <rPh sb="6" eb="10">
      <t>アンゼンカクホ</t>
    </rPh>
    <rPh sb="12" eb="14">
      <t>キケン</t>
    </rPh>
    <rPh sb="15" eb="17">
      <t>ジョウキョウ</t>
    </rPh>
    <rPh sb="20" eb="22">
      <t>カイヒ</t>
    </rPh>
    <rPh sb="24" eb="25">
      <t>ミ</t>
    </rPh>
    <rPh sb="26" eb="27">
      <t>マワ</t>
    </rPh>
    <rPh sb="29" eb="31">
      <t>フショウ</t>
    </rPh>
    <rPh sb="31" eb="32">
      <t>シャ</t>
    </rPh>
    <rPh sb="32" eb="34">
      <t>キュウシュツ</t>
    </rPh>
    <rPh sb="40" eb="42">
      <t>アンゼン</t>
    </rPh>
    <rPh sb="43" eb="45">
      <t>バショ</t>
    </rPh>
    <rPh sb="46" eb="48">
      <t>イドウ</t>
    </rPh>
    <rPh sb="50" eb="52">
      <t>カサイ</t>
    </rPh>
    <rPh sb="52" eb="54">
      <t>ハッセイ</t>
    </rPh>
    <rPh sb="56" eb="58">
      <t>バアイ</t>
    </rPh>
    <rPh sb="59" eb="63">
      <t>ショキショウカ</t>
    </rPh>
    <rPh sb="68" eb="71">
      <t>ジムシツ</t>
    </rPh>
    <rPh sb="72" eb="75">
      <t>デンワキ</t>
    </rPh>
    <rPh sb="76" eb="79">
      <t>ジュワキ</t>
    </rPh>
    <rPh sb="83" eb="84">
      <t>ナオ</t>
    </rPh>
    <rPh sb="95" eb="98">
      <t>ショクイントウ</t>
    </rPh>
    <rPh sb="99" eb="103">
      <t>アンピカクニン</t>
    </rPh>
    <rPh sb="104" eb="106">
      <t>キュウシュツ</t>
    </rPh>
    <rPh sb="107" eb="111">
      <t>オウキュウテアテ</t>
    </rPh>
    <rPh sb="111" eb="112">
      <t>オヨ</t>
    </rPh>
    <rPh sb="113" eb="115">
      <t>アンゼン</t>
    </rPh>
    <rPh sb="116" eb="118">
      <t>カクホ</t>
    </rPh>
    <rPh sb="120" eb="122">
      <t>タテモノ</t>
    </rPh>
    <rPh sb="123" eb="127">
      <t>ヒサイジョウキョウ</t>
    </rPh>
    <rPh sb="128" eb="131">
      <t>アンゼンセイ</t>
    </rPh>
    <rPh sb="132" eb="134">
      <t>ハアク</t>
    </rPh>
    <rPh sb="136" eb="138">
      <t>リッチ</t>
    </rPh>
    <rPh sb="140" eb="144">
      <t>チイキカンキョウ</t>
    </rPh>
    <rPh sb="145" eb="147">
      <t>ハアク</t>
    </rPh>
    <rPh sb="149" eb="151">
      <t>ジシン</t>
    </rPh>
    <rPh sb="152" eb="155">
      <t>シンゲンチ</t>
    </rPh>
    <rPh sb="156" eb="158">
      <t>キボ</t>
    </rPh>
    <rPh sb="158" eb="159">
      <t>トウ</t>
    </rPh>
    <rPh sb="160" eb="164">
      <t>ジョウホウシュウシュウ</t>
    </rPh>
    <rPh sb="171" eb="173">
      <t>ヒサイ</t>
    </rPh>
    <rPh sb="173" eb="175">
      <t>ジョウキョウ</t>
    </rPh>
    <rPh sb="176" eb="178">
      <t>ハアク</t>
    </rPh>
    <rPh sb="182" eb="185">
      <t>シセツガイ</t>
    </rPh>
    <rPh sb="186" eb="188">
      <t>ヒナン</t>
    </rPh>
    <rPh sb="189" eb="191">
      <t>ジッシ</t>
    </rPh>
    <rPh sb="194" eb="195">
      <t>イナ</t>
    </rPh>
    <rPh sb="196" eb="198">
      <t>ハンダン</t>
    </rPh>
    <rPh sb="204" eb="206">
      <t>ショクイン</t>
    </rPh>
    <rPh sb="207" eb="210">
      <t>ジギョウショ</t>
    </rPh>
    <rPh sb="212" eb="214">
      <t>サンシュウ</t>
    </rPh>
    <rPh sb="216" eb="218">
      <t>ショクイン</t>
    </rPh>
    <rPh sb="220" eb="222">
      <t>キョウギ</t>
    </rPh>
    <rPh sb="224" eb="228">
      <t>ヒサイジョウキョウ</t>
    </rPh>
    <rPh sb="229" eb="231">
      <t>セイリ</t>
    </rPh>
    <rPh sb="235" eb="237">
      <t>ケイゾク</t>
    </rPh>
    <rPh sb="237" eb="238">
      <t>テキ</t>
    </rPh>
    <rPh sb="239" eb="243">
      <t>ツウシンシュダン</t>
    </rPh>
    <rPh sb="244" eb="248">
      <t>ジョウホウシュウシュウ</t>
    </rPh>
    <rPh sb="248" eb="250">
      <t>シュダン</t>
    </rPh>
    <rPh sb="251" eb="253">
      <t>カクホ</t>
    </rPh>
    <rPh sb="262" eb="264">
      <t>カゾク</t>
    </rPh>
    <rPh sb="265" eb="267">
      <t>アンピ</t>
    </rPh>
    <rPh sb="268" eb="272">
      <t>ヒサイジョウキョウ</t>
    </rPh>
    <rPh sb="272" eb="274">
      <t>ハアク</t>
    </rPh>
    <rPh sb="276" eb="278">
      <t>ショクイン</t>
    </rPh>
    <rPh sb="279" eb="281">
      <t>カゾク</t>
    </rPh>
    <rPh sb="282" eb="286">
      <t>アンピカクニン</t>
    </rPh>
    <rPh sb="286" eb="287">
      <t>オヨ</t>
    </rPh>
    <rPh sb="288" eb="292">
      <t>シュッキンカノウ</t>
    </rPh>
    <rPh sb="292" eb="294">
      <t>ジョウキョウ</t>
    </rPh>
    <rPh sb="295" eb="297">
      <t>ハアク</t>
    </rPh>
    <rPh sb="301" eb="305">
      <t>オウエンヨウセイ</t>
    </rPh>
    <rPh sb="306" eb="307">
      <t>ハッ</t>
    </rPh>
    <rPh sb="311" eb="313">
      <t>ギョウセイ</t>
    </rPh>
    <rPh sb="313" eb="315">
      <t>キカン</t>
    </rPh>
    <rPh sb="315" eb="316">
      <t>トウ</t>
    </rPh>
    <rPh sb="317" eb="319">
      <t>シエン</t>
    </rPh>
    <rPh sb="320" eb="324">
      <t>ジョウホウシュウシュウ</t>
    </rPh>
    <rPh sb="325" eb="326">
      <t>オコナ</t>
    </rPh>
    <phoneticPr fontId="1"/>
  </si>
  <si>
    <t>責任者・副責任者</t>
    <rPh sb="0" eb="3">
      <t>セキニンシャ</t>
    </rPh>
    <rPh sb="4" eb="8">
      <t>フクセキニンシャ</t>
    </rPh>
    <phoneticPr fontId="1"/>
  </si>
  <si>
    <t>責任者・副責任者
BCP対応体制メンバー</t>
    <rPh sb="0" eb="3">
      <t>セキニンシャ</t>
    </rPh>
    <rPh sb="4" eb="8">
      <t>フクセキニンシャ</t>
    </rPh>
    <rPh sb="12" eb="16">
      <t>タイオウタイセイ</t>
    </rPh>
    <phoneticPr fontId="1"/>
  </si>
  <si>
    <t>責任者・副責任者</t>
    <phoneticPr fontId="1"/>
  </si>
  <si>
    <t>責任者・副責任者
BCP対応体制メンバー</t>
    <phoneticPr fontId="1"/>
  </si>
  <si>
    <t>風水害</t>
    <rPh sb="0" eb="3">
      <t>フウスイガイ</t>
    </rPh>
    <phoneticPr fontId="1"/>
  </si>
  <si>
    <t>※自分が被災した場合、本人・家族が負傷した場合、小学生以下の子供・高齢者などの要援護者が家族にいる場合、その職員の事業所への参集は対象外とする。この場合、当該職員はすみやかに、電話あるいはメール等で施設にその旨を連絡すること。</t>
    <rPh sb="57" eb="60">
      <t>ジギョウショ</t>
    </rPh>
    <rPh sb="97" eb="98">
      <t>トウ</t>
    </rPh>
    <phoneticPr fontId="1"/>
  </si>
  <si>
    <t>事業所から半径5km以内で自身・家族の安否確認にて問題がない場合、責任者の指示に関係なく速やかに参集する。ただし、地震発生にて津波発生の場合、30分以内参集が出来ない場合は津波警報又は注意報が解除されるまで安全な場所で待機する。半径5km以上は責任者の指示にて参集する。</t>
    <rPh sb="0" eb="3">
      <t>ジギョウショ</t>
    </rPh>
    <rPh sb="114" eb="116">
      <t>ハンケイ</t>
    </rPh>
    <phoneticPr fontId="1"/>
  </si>
  <si>
    <t>事業所から半径2.5km以内で自身・家族の安否確認にて問題ない場合参集。半径5km以内は、自身・家族の安否確認にて問題なく、移動手段等を検討し可能な場合参集。</t>
    <rPh sb="0" eb="3">
      <t>ジギョウショ</t>
    </rPh>
    <phoneticPr fontId="1"/>
  </si>
  <si>
    <t>●搬送は救急車の要請をし、救急車の要請が困難な場合、送迎用車両を使用して行う。
●搬送する医療機関は、日頃より連携体制が構築されている医療機関（4-1.他施設連携に記載）や、緊急受入れが可能な医療機関を選択する。</t>
    <rPh sb="51" eb="53">
      <t>ヒゴロ</t>
    </rPh>
    <rPh sb="55" eb="57">
      <t>レンケイ</t>
    </rPh>
    <rPh sb="57" eb="59">
      <t>タイセイ</t>
    </rPh>
    <rPh sb="60" eb="62">
      <t>コウチク</t>
    </rPh>
    <rPh sb="67" eb="71">
      <t>イリョウキカン</t>
    </rPh>
    <rPh sb="76" eb="81">
      <t>タシセツレンケイ</t>
    </rPh>
    <rPh sb="82" eb="84">
      <t>キサイ</t>
    </rPh>
    <rPh sb="87" eb="91">
      <t>キンキュウウケイ</t>
    </rPh>
    <rPh sb="93" eb="95">
      <t>カノウ</t>
    </rPh>
    <rPh sb="96" eb="100">
      <t>イリョウキカン</t>
    </rPh>
    <rPh sb="101" eb="103">
      <t>センタク</t>
    </rPh>
    <phoneticPr fontId="1"/>
  </si>
  <si>
    <t>事業所内</t>
    <rPh sb="0" eb="3">
      <t>ジギョウショ</t>
    </rPh>
    <rPh sb="3" eb="4">
      <t>ナイ</t>
    </rPh>
    <phoneticPr fontId="1"/>
  </si>
  <si>
    <r>
      <t xml:space="preserve">１．「 </t>
    </r>
    <r>
      <rPr>
        <b/>
        <sz val="10"/>
        <color rgb="FFFF0000"/>
        <rFont val="游ゴシック"/>
        <family val="3"/>
        <charset val="128"/>
        <scheme val="minor"/>
      </rPr>
      <t xml:space="preserve">1 7 1 </t>
    </r>
    <r>
      <rPr>
        <b/>
        <sz val="10"/>
        <color theme="1"/>
        <rFont val="游ゴシック"/>
        <family val="3"/>
        <charset val="128"/>
        <scheme val="minor"/>
      </rPr>
      <t>」</t>
    </r>
    <r>
      <rPr>
        <b/>
        <sz val="10"/>
        <color rgb="FFFF0000"/>
        <rFont val="游ゴシック"/>
        <family val="3"/>
        <charset val="128"/>
        <scheme val="minor"/>
      </rPr>
      <t xml:space="preserve"> </t>
    </r>
    <r>
      <rPr>
        <sz val="10"/>
        <color theme="1"/>
        <rFont val="游ゴシック"/>
        <family val="2"/>
        <charset val="128"/>
        <scheme val="minor"/>
      </rPr>
      <t>をダイヤルする。
２．ガイダンスに従って、録音の場合は</t>
    </r>
    <r>
      <rPr>
        <b/>
        <sz val="10"/>
        <color theme="1"/>
        <rFont val="游ゴシック"/>
        <family val="3"/>
        <charset val="128"/>
        <scheme val="minor"/>
      </rPr>
      <t xml:space="preserve">「 １ 」 </t>
    </r>
    <r>
      <rPr>
        <sz val="10"/>
        <color theme="1"/>
        <rFont val="游ゴシック"/>
        <family val="2"/>
        <charset val="128"/>
        <scheme val="minor"/>
      </rPr>
      <t>を、再生の場合は</t>
    </r>
    <r>
      <rPr>
        <b/>
        <sz val="10"/>
        <color theme="1"/>
        <rFont val="游ゴシック"/>
        <family val="3"/>
        <charset val="128"/>
        <scheme val="minor"/>
      </rPr>
      <t>「 ２ 」</t>
    </r>
    <r>
      <rPr>
        <b/>
        <sz val="10"/>
        <color rgb="FF0070C0"/>
        <rFont val="游ゴシック"/>
        <family val="3"/>
        <charset val="128"/>
        <scheme val="minor"/>
      </rPr>
      <t xml:space="preserve"> </t>
    </r>
    <r>
      <rPr>
        <sz val="10"/>
        <color theme="1"/>
        <rFont val="游ゴシック"/>
        <family val="2"/>
        <charset val="128"/>
        <scheme val="minor"/>
      </rPr>
      <t>を入力。
　　</t>
    </r>
    <r>
      <rPr>
        <u/>
        <sz val="10"/>
        <color theme="1"/>
        <rFont val="游ゴシック"/>
        <family val="3"/>
        <charset val="128"/>
        <scheme val="minor"/>
      </rPr>
      <t>＊暗証番号はつけないよう職員に周知</t>
    </r>
    <r>
      <rPr>
        <sz val="10"/>
        <color theme="1"/>
        <rFont val="游ゴシック"/>
        <family val="2"/>
        <charset val="128"/>
        <scheme val="minor"/>
      </rPr>
      <t xml:space="preserve">
３．ガイダンスに従って、</t>
    </r>
    <r>
      <rPr>
        <b/>
        <sz val="10"/>
        <color theme="1"/>
        <rFont val="游ゴシック"/>
        <family val="3"/>
        <charset val="128"/>
        <scheme val="minor"/>
      </rPr>
      <t>事前に取り決めた電話番号（事業所の代表番号）</t>
    </r>
    <r>
      <rPr>
        <sz val="10"/>
        <color theme="1"/>
        <rFont val="游ゴシック"/>
        <family val="2"/>
        <charset val="128"/>
        <scheme val="minor"/>
      </rPr>
      <t>を入力する。
４．続けて、</t>
    </r>
    <r>
      <rPr>
        <b/>
        <sz val="10"/>
        <color theme="1"/>
        <rFont val="游ゴシック"/>
        <family val="3"/>
        <charset val="128"/>
        <scheme val="minor"/>
      </rPr>
      <t>「 １ 」</t>
    </r>
    <r>
      <rPr>
        <sz val="10"/>
        <color theme="1"/>
        <rFont val="游ゴシック"/>
        <family val="2"/>
        <charset val="128"/>
        <scheme val="minor"/>
      </rPr>
      <t>を入力。
５．伝言を録音もしくは再生。</t>
    </r>
    <rPh sb="60" eb="62">
      <t>ニュウリョク</t>
    </rPh>
    <rPh sb="78" eb="80">
      <t>ショクイン</t>
    </rPh>
    <rPh sb="81" eb="83">
      <t>シュウチ</t>
    </rPh>
    <rPh sb="96" eb="98">
      <t>ジゼン</t>
    </rPh>
    <rPh sb="99" eb="100">
      <t>ト</t>
    </rPh>
    <rPh sb="101" eb="102">
      <t>キ</t>
    </rPh>
    <rPh sb="104" eb="108">
      <t>デンワバンゴウ</t>
    </rPh>
    <rPh sb="109" eb="112">
      <t>ジギョウショ</t>
    </rPh>
    <rPh sb="113" eb="115">
      <t>ダイヒョウ</t>
    </rPh>
    <rPh sb="119" eb="121">
      <t>ニュウリョク</t>
    </rPh>
    <rPh sb="127" eb="128">
      <t>ツヅ</t>
    </rPh>
    <rPh sb="137" eb="139">
      <t>ニュウリョク</t>
    </rPh>
    <rPh sb="152" eb="154">
      <t>サイセイ</t>
    </rPh>
    <phoneticPr fontId="1"/>
  </si>
  <si>
    <r>
      <t xml:space="preserve">●事業所からの緊急連絡が入る可能性があるため、可能な限り備えておく。
＊災害時は電話よりメールの方が届きやすいことが多いため、メールもチェックしておく。
●事業所から連絡がない場合は、メール、災害用伝言ダイヤル「１７１」を使用し、自ら安否連絡を入れる。
</t>
    </r>
    <r>
      <rPr>
        <b/>
        <sz val="10"/>
        <color theme="1"/>
        <rFont val="游ゴシック"/>
        <family val="3"/>
        <charset val="128"/>
        <scheme val="minor"/>
      </rPr>
      <t>【報告内容】自身と家族の安否状況、出勤の可否</t>
    </r>
    <r>
      <rPr>
        <sz val="10"/>
        <color theme="1"/>
        <rFont val="游ゴシック"/>
        <family val="3"/>
        <charset val="128"/>
        <scheme val="minor"/>
      </rPr>
      <t xml:space="preserve">
  ※事業所側の対応として、負傷・不明等、通常と状況が異なる場合は＜表３ 在宅職員安否確認シート ＊巻末に添付＞に記載しておく。</t>
    </r>
    <rPh sb="1" eb="4">
      <t>ジギョウショ</t>
    </rPh>
    <rPh sb="36" eb="39">
      <t>サイガイジ</t>
    </rPh>
    <rPh sb="40" eb="42">
      <t>デンワ</t>
    </rPh>
    <rPh sb="48" eb="49">
      <t>ホウ</t>
    </rPh>
    <rPh sb="50" eb="51">
      <t>トド</t>
    </rPh>
    <rPh sb="58" eb="59">
      <t>オオ</t>
    </rPh>
    <rPh sb="78" eb="81">
      <t>ジギョウショ</t>
    </rPh>
    <rPh sb="83" eb="85">
      <t>レンラク</t>
    </rPh>
    <rPh sb="88" eb="90">
      <t>バアイ</t>
    </rPh>
    <rPh sb="115" eb="116">
      <t>ミズカ</t>
    </rPh>
    <rPh sb="117" eb="121">
      <t>アンピレンラク</t>
    </rPh>
    <rPh sb="122" eb="123">
      <t>イ</t>
    </rPh>
    <rPh sb="158" eb="160">
      <t>タイオウ</t>
    </rPh>
    <rPh sb="184" eb="185">
      <t>ヒョウ</t>
    </rPh>
    <rPh sb="200" eb="202">
      <t>カンマツ</t>
    </rPh>
    <rPh sb="203" eb="205">
      <t>テンプ</t>
    </rPh>
    <phoneticPr fontId="1"/>
  </si>
  <si>
    <t>３-２．避難場所</t>
    <rPh sb="4" eb="8">
      <t>ヒナンバショ</t>
    </rPh>
    <phoneticPr fontId="1"/>
  </si>
  <si>
    <t>■事業所外避難場所</t>
    <rPh sb="1" eb="5">
      <t>ジギョウショガイ</t>
    </rPh>
    <rPh sb="5" eb="9">
      <t>ヒナンバショ</t>
    </rPh>
    <phoneticPr fontId="1"/>
  </si>
  <si>
    <t>対応方法</t>
  </si>
  <si>
    <t>・建物倒壊及び内部の安全性確保が難しい場合、避難場所とする。
・歩行可能な利用者については声掛け、付き添い歩行にて誘導を行う。
・車椅子、ストレッチャー利用者の場合、介助を行う。
・ADLを考慮し、順番に送迎車、職員用車両にて搬送する。</t>
    <rPh sb="32" eb="36">
      <t>ホコウカノウ</t>
    </rPh>
    <rPh sb="45" eb="47">
      <t>コエカ</t>
    </rPh>
    <rPh sb="49" eb="50">
      <t>ツ</t>
    </rPh>
    <rPh sb="51" eb="52">
      <t>ソ</t>
    </rPh>
    <rPh sb="53" eb="55">
      <t>ホコウ</t>
    </rPh>
    <rPh sb="57" eb="59">
      <t>ユウドウ</t>
    </rPh>
    <rPh sb="60" eb="61">
      <t>オコナ</t>
    </rPh>
    <rPh sb="65" eb="68">
      <t>クルマイス</t>
    </rPh>
    <rPh sb="80" eb="82">
      <t>バアイ</t>
    </rPh>
    <rPh sb="83" eb="85">
      <t>カイジョ</t>
    </rPh>
    <rPh sb="86" eb="87">
      <t>オコナ</t>
    </rPh>
    <rPh sb="95" eb="97">
      <t>コウリョ</t>
    </rPh>
    <rPh sb="99" eb="101">
      <t>ジュンバン</t>
    </rPh>
    <phoneticPr fontId="1"/>
  </si>
  <si>
    <t>事業所退避の必要性を判断</t>
    <rPh sb="0" eb="3">
      <t>ジギョウショ</t>
    </rPh>
    <rPh sb="3" eb="5">
      <t>タイヒ</t>
    </rPh>
    <rPh sb="6" eb="9">
      <t>ヒツヨウセイ</t>
    </rPh>
    <rPh sb="10" eb="12">
      <t>ハンダン</t>
    </rPh>
    <phoneticPr fontId="1"/>
  </si>
  <si>
    <t>自治体への情報共有</t>
    <rPh sb="0" eb="3">
      <t>ジチタイ</t>
    </rPh>
    <rPh sb="5" eb="7">
      <t>ジョウホウ</t>
    </rPh>
    <rPh sb="7" eb="9">
      <t>キョウユウ</t>
    </rPh>
    <phoneticPr fontId="1"/>
  </si>
  <si>
    <t>利用者・職員の安否報告</t>
    <phoneticPr fontId="1"/>
  </si>
  <si>
    <t>災害情報の確認</t>
    <phoneticPr fontId="1"/>
  </si>
  <si>
    <t>事業所へ参集</t>
    <rPh sb="0" eb="3">
      <t>ジギョウショ</t>
    </rPh>
    <rPh sb="4" eb="6">
      <t>サンシュウ</t>
    </rPh>
    <phoneticPr fontId="1"/>
  </si>
  <si>
    <t>責任者
副責任者</t>
    <rPh sb="0" eb="3">
      <t>セキニンシャ</t>
    </rPh>
    <rPh sb="4" eb="8">
      <t>フクセキニンシャ</t>
    </rPh>
    <phoneticPr fontId="1"/>
  </si>
  <si>
    <t>利用者家族への
連絡</t>
    <rPh sb="3" eb="5">
      <t>カゾク</t>
    </rPh>
    <rPh sb="8" eb="10">
      <t>レンラク</t>
    </rPh>
    <phoneticPr fontId="1"/>
  </si>
  <si>
    <t>利用者宅の被災状況の確認</t>
    <rPh sb="0" eb="3">
      <t>リヨウシャ</t>
    </rPh>
    <rPh sb="3" eb="4">
      <t>タク</t>
    </rPh>
    <rPh sb="5" eb="9">
      <t>ヒサイジョウキョウ</t>
    </rPh>
    <rPh sb="10" eb="12">
      <t>カクニン</t>
    </rPh>
    <phoneticPr fontId="1"/>
  </si>
  <si>
    <t>帰宅可能者の
調整および送迎</t>
    <rPh sb="0" eb="2">
      <t>キタク</t>
    </rPh>
    <rPh sb="2" eb="5">
      <t>カノウシャ</t>
    </rPh>
    <rPh sb="7" eb="9">
      <t>チョウセイ</t>
    </rPh>
    <rPh sb="12" eb="14">
      <t>ソウゲイ</t>
    </rPh>
    <phoneticPr fontId="1"/>
  </si>
  <si>
    <t>発災後
１カ月</t>
    <rPh sb="0" eb="3">
      <t>ハッサイゴ</t>
    </rPh>
    <rPh sb="6" eb="7">
      <t>ゲツ</t>
    </rPh>
    <phoneticPr fontId="1"/>
  </si>
  <si>
    <t>出勤率100％</t>
    <rPh sb="0" eb="3">
      <t>シュッキンリツ</t>
    </rPh>
    <phoneticPr fontId="1"/>
  </si>
  <si>
    <t>出勤率20%</t>
    <rPh sb="0" eb="3">
      <t>シュッキンリツ</t>
    </rPh>
    <phoneticPr fontId="40"/>
  </si>
  <si>
    <t>清潔ケア</t>
    <rPh sb="0" eb="2">
      <t>セイケツ</t>
    </rPh>
    <phoneticPr fontId="40"/>
  </si>
  <si>
    <t>風評被害を招く恐れもあるため、責任者の指示を確認し一元的に丁寧な対応や説明を行う。</t>
    <rPh sb="0" eb="4">
      <t>フウヒョウヒガイ</t>
    </rPh>
    <rPh sb="5" eb="6">
      <t>マネ</t>
    </rPh>
    <rPh sb="7" eb="8">
      <t>オソ</t>
    </rPh>
    <rPh sb="15" eb="18">
      <t>セキニンシャ</t>
    </rPh>
    <rPh sb="19" eb="21">
      <t>シジ</t>
    </rPh>
    <rPh sb="22" eb="24">
      <t>カクニン</t>
    </rPh>
    <rPh sb="25" eb="28">
      <t>イチゲンテキ</t>
    </rPh>
    <rPh sb="29" eb="31">
      <t>テイネイ</t>
    </rPh>
    <rPh sb="32" eb="34">
      <t>タイオウ</t>
    </rPh>
    <rPh sb="35" eb="37">
      <t>セツメイ</t>
    </rPh>
    <rPh sb="38" eb="39">
      <t>オコナ</t>
    </rPh>
    <phoneticPr fontId="1"/>
  </si>
  <si>
    <t>■地域への災害支援</t>
    <rPh sb="1" eb="3">
      <t>チイキ</t>
    </rPh>
    <rPh sb="5" eb="7">
      <t>サイガイ</t>
    </rPh>
    <rPh sb="7" eb="9">
      <t>シエン</t>
    </rPh>
    <phoneticPr fontId="1"/>
  </si>
  <si>
    <t>受援・協力例</t>
    <rPh sb="3" eb="5">
      <t>キョウリョク</t>
    </rPh>
    <phoneticPr fontId="1"/>
  </si>
  <si>
    <t>ボランティア／DMAT・日赤等医療従事者／近隣事業所／都道府県・個人・支援団体などの視点／
支援物資受け入れ　等</t>
    <phoneticPr fontId="1"/>
  </si>
  <si>
    <t>受援の種類</t>
    <phoneticPr fontId="1"/>
  </si>
  <si>
    <t>■受援体制の整備</t>
    <phoneticPr fontId="1"/>
  </si>
  <si>
    <t>・地域全体で作成されるBCPの発動状況の確認
・行政・訪問看護ネットワーク・多職種ネットワーク等の情報共有と情報発信
・自事業所としての活動の確認</t>
    <phoneticPr fontId="1"/>
  </si>
  <si>
    <t>■緊急時にネットワークを生かした対応</t>
    <phoneticPr fontId="1"/>
  </si>
  <si>
    <t>・災害時の個別支援計画を作成し、行政・関係事業所等と連携体制を確認する。
・居宅サービス計画書への記載、サービス担当者会議で関係事業所と連携体制を確認する。</t>
    <phoneticPr fontId="1"/>
  </si>
  <si>
    <t>■利用者をめぐる関係者の役割の確認とネットワークづくり</t>
    <phoneticPr fontId="1"/>
  </si>
  <si>
    <t>・行政機関や地域の事業所部会、職能団体が災害時にどのような役割を担うか、また災害時にどのような方針で対応するかを平時に確認し、近隣の訪問看護や他職種の事業所等ともネットワークを構築しておく。</t>
    <rPh sb="1" eb="5">
      <t>ギョウセイキカン</t>
    </rPh>
    <rPh sb="6" eb="8">
      <t>チイキ</t>
    </rPh>
    <rPh sb="9" eb="12">
      <t>ジギョウショ</t>
    </rPh>
    <rPh sb="12" eb="14">
      <t>ブカイ</t>
    </rPh>
    <rPh sb="15" eb="17">
      <t>ショクノウ</t>
    </rPh>
    <rPh sb="17" eb="19">
      <t>ダンタイ</t>
    </rPh>
    <rPh sb="20" eb="23">
      <t>サイガイジ</t>
    </rPh>
    <rPh sb="29" eb="31">
      <t>ヤクワリ</t>
    </rPh>
    <rPh sb="32" eb="33">
      <t>ニナ</t>
    </rPh>
    <rPh sb="38" eb="41">
      <t>サイガイジ</t>
    </rPh>
    <rPh sb="47" eb="49">
      <t>ホウシン</t>
    </rPh>
    <rPh sb="50" eb="52">
      <t>タイオウ</t>
    </rPh>
    <rPh sb="56" eb="58">
      <t>ヘイジ</t>
    </rPh>
    <rPh sb="59" eb="61">
      <t>カクニン</t>
    </rPh>
    <rPh sb="63" eb="65">
      <t>キンリン</t>
    </rPh>
    <rPh sb="66" eb="70">
      <t>ホウモンカンゴ</t>
    </rPh>
    <rPh sb="71" eb="74">
      <t>タショクシュ</t>
    </rPh>
    <rPh sb="75" eb="78">
      <t>ジギョウショ</t>
    </rPh>
    <rPh sb="78" eb="79">
      <t>トウ</t>
    </rPh>
    <rPh sb="88" eb="90">
      <t>コウチク</t>
    </rPh>
    <phoneticPr fontId="1"/>
  </si>
  <si>
    <t>■職能団体等の役割の確認とネットワークづくり</t>
    <phoneticPr fontId="1"/>
  </si>
  <si>
    <r>
      <t>４-１</t>
    </r>
    <r>
      <rPr>
        <b/>
        <sz val="12"/>
        <rFont val="Yu Gothic"/>
        <family val="3"/>
        <charset val="128"/>
      </rPr>
      <t>．地域連携</t>
    </r>
    <rPh sb="4" eb="6">
      <t>チイキ</t>
    </rPh>
    <rPh sb="6" eb="8">
      <t>レンケイ</t>
    </rPh>
    <phoneticPr fontId="1"/>
  </si>
  <si>
    <t>社協・行政・自治会名</t>
    <rPh sb="9" eb="10">
      <t>メイ</t>
    </rPh>
    <phoneticPr fontId="1"/>
  </si>
  <si>
    <t>【連携関係のある社協・行政・自治会等】　</t>
    <rPh sb="1" eb="5">
      <t>レンケイカンケイ</t>
    </rPh>
    <rPh sb="8" eb="10">
      <t>シャキョウ</t>
    </rPh>
    <rPh sb="11" eb="13">
      <t>ギョウセイ</t>
    </rPh>
    <rPh sb="14" eb="17">
      <t>ジチカイ</t>
    </rPh>
    <rPh sb="17" eb="18">
      <t>トウ</t>
    </rPh>
    <phoneticPr fontId="1"/>
  </si>
  <si>
    <t>医療機関名</t>
    <rPh sb="0" eb="5">
      <t>イリョウキカンメイ</t>
    </rPh>
    <phoneticPr fontId="1"/>
  </si>
  <si>
    <t>【連携関係のある医療機関】　</t>
    <rPh sb="1" eb="5">
      <t>レンケイカンケイ</t>
    </rPh>
    <rPh sb="8" eb="12">
      <t>イリョウキカン</t>
    </rPh>
    <phoneticPr fontId="1"/>
  </si>
  <si>
    <t>事業所・施設名</t>
    <rPh sb="0" eb="3">
      <t>ジギョウショ</t>
    </rPh>
    <rPh sb="4" eb="6">
      <t>シセツ</t>
    </rPh>
    <rPh sb="6" eb="7">
      <t>メイ</t>
    </rPh>
    <phoneticPr fontId="1"/>
  </si>
  <si>
    <t>【連携関係のある事業所や施設】　</t>
    <rPh sb="1" eb="5">
      <t>レンケイカンケイ</t>
    </rPh>
    <rPh sb="8" eb="11">
      <t>ジギョウショ</t>
    </rPh>
    <rPh sb="12" eb="14">
      <t>シセツ</t>
    </rPh>
    <phoneticPr fontId="1"/>
  </si>
  <si>
    <t>■他事業所や他機関との連携状況</t>
    <rPh sb="1" eb="2">
      <t>タ</t>
    </rPh>
    <rPh sb="2" eb="5">
      <t>ジギョウショ</t>
    </rPh>
    <rPh sb="6" eb="7">
      <t>タ</t>
    </rPh>
    <rPh sb="7" eb="9">
      <t>キカン</t>
    </rPh>
    <rPh sb="11" eb="15">
      <t>レンケイジョウキョウ</t>
    </rPh>
    <phoneticPr fontId="1"/>
  </si>
  <si>
    <t>４-２．他組織との連携</t>
    <rPh sb="4" eb="5">
      <t>タ</t>
    </rPh>
    <rPh sb="5" eb="7">
      <t>ソシキ</t>
    </rPh>
    <rPh sb="9" eb="11">
      <t>レンケイ</t>
    </rPh>
    <phoneticPr fontId="1"/>
  </si>
  <si>
    <r>
      <t>４-３</t>
    </r>
    <r>
      <rPr>
        <b/>
        <sz val="12"/>
        <rFont val="Yu Gothic"/>
        <family val="3"/>
        <charset val="128"/>
      </rPr>
      <t>．地域貢献</t>
    </r>
    <rPh sb="4" eb="8">
      <t>チイキコウケン</t>
    </rPh>
    <phoneticPr fontId="1"/>
  </si>
  <si>
    <t>すぐに可能・翌日
3日後・7日後</t>
    <rPh sb="3" eb="5">
      <t>カノウ</t>
    </rPh>
    <rPh sb="6" eb="8">
      <t>ヨクジツ</t>
    </rPh>
    <rPh sb="10" eb="12">
      <t>ニチゴ</t>
    </rPh>
    <rPh sb="14" eb="16">
      <t>ニチゴ</t>
    </rPh>
    <phoneticPr fontId="1"/>
  </si>
  <si>
    <t>電話番号</t>
    <rPh sb="0" eb="4">
      <t>デンワバンゴウ</t>
    </rPh>
    <phoneticPr fontId="1"/>
  </si>
  <si>
    <t>例）未就学児がおり、保育園休園等の場合、出勤困難</t>
    <rPh sb="0" eb="1">
      <t>レイ</t>
    </rPh>
    <rPh sb="2" eb="3">
      <t>ミ</t>
    </rPh>
    <rPh sb="3" eb="5">
      <t>シュウガク</t>
    </rPh>
    <rPh sb="5" eb="6">
      <t>ジ</t>
    </rPh>
    <rPh sb="10" eb="13">
      <t>ホイクエン</t>
    </rPh>
    <rPh sb="13" eb="15">
      <t>キュウエン</t>
    </rPh>
    <rPh sb="15" eb="16">
      <t>トウ</t>
    </rPh>
    <rPh sb="17" eb="19">
      <t>バアイ</t>
    </rPh>
    <rPh sb="20" eb="24">
      <t>シュッキンコンナン</t>
    </rPh>
    <phoneticPr fontId="1"/>
  </si>
  <si>
    <t>住所</t>
    <rPh sb="0" eb="2">
      <t>ジュウショ</t>
    </rPh>
    <phoneticPr fontId="1"/>
  </si>
  <si>
    <t>山田　太郎</t>
    <rPh sb="0" eb="2">
      <t>ヤマダ</t>
    </rPh>
    <rPh sb="3" eb="5">
      <t>タロウ</t>
    </rPh>
    <phoneticPr fontId="1"/>
  </si>
  <si>
    <t>安否状況</t>
    <phoneticPr fontId="1"/>
  </si>
  <si>
    <t>事前の状況</t>
    <rPh sb="0" eb="2">
      <t>ジゼン</t>
    </rPh>
    <rPh sb="3" eb="5">
      <t>ジョウキョウ</t>
    </rPh>
    <phoneticPr fontId="1"/>
  </si>
  <si>
    <t>発災時に使用</t>
    <rPh sb="0" eb="2">
      <t>ハッサイ</t>
    </rPh>
    <rPh sb="2" eb="3">
      <t>ジ</t>
    </rPh>
    <rPh sb="4" eb="6">
      <t>シヨウ</t>
    </rPh>
    <phoneticPr fontId="1"/>
  </si>
  <si>
    <t>平常時に記載</t>
    <rPh sb="0" eb="3">
      <t>ヘイジョウジ</t>
    </rPh>
    <rPh sb="4" eb="6">
      <t>キサイ</t>
    </rPh>
    <phoneticPr fontId="1"/>
  </si>
  <si>
    <t>表３ 災害時職員管理シート</t>
    <rPh sb="0" eb="1">
      <t>ヒョウ</t>
    </rPh>
    <rPh sb="2" eb="5">
      <t>サイガイジ</t>
    </rPh>
    <rPh sb="5" eb="7">
      <t>ショクイン</t>
    </rPh>
    <rPh sb="7" eb="9">
      <t>カンリ</t>
    </rPh>
    <phoneticPr fontId="1"/>
  </si>
  <si>
    <t>・超過勤務・長時間勤務・連日勤務の職員は都度確認し、配慮する。
・人員確保が必要な場合は、法人内で休止している事業から人員確保を検討する。
・人員確保が必要な場合は、関係団体や近隣事業所へ看護職員の応援依頼を検討する。</t>
    <phoneticPr fontId="1"/>
  </si>
  <si>
    <t>③シフト調整の原則</t>
    <phoneticPr fontId="1"/>
  </si>
  <si>
    <t>出勤率</t>
    <rPh sb="0" eb="3">
      <t>シュッキンリツ</t>
    </rPh>
    <phoneticPr fontId="1"/>
  </si>
  <si>
    <t>発災７日後</t>
    <rPh sb="0" eb="2">
      <t>ハッサイ</t>
    </rPh>
    <rPh sb="3" eb="5">
      <t>ニチゴ</t>
    </rPh>
    <phoneticPr fontId="1"/>
  </si>
  <si>
    <t>発災３日後</t>
    <rPh sb="0" eb="2">
      <t>ハッサイ</t>
    </rPh>
    <rPh sb="3" eb="5">
      <t>ニチゴ</t>
    </rPh>
    <phoneticPr fontId="1"/>
  </si>
  <si>
    <t>発災１日後</t>
    <rPh sb="0" eb="2">
      <t>ハッサイ</t>
    </rPh>
    <rPh sb="3" eb="5">
      <t>ニチゴ</t>
    </rPh>
    <phoneticPr fontId="1"/>
  </si>
  <si>
    <t>平常時</t>
    <rPh sb="0" eb="3">
      <t>ヘイジョウジ</t>
    </rPh>
    <phoneticPr fontId="1"/>
  </si>
  <si>
    <t>②出勤可能者の割合の想定</t>
    <phoneticPr fontId="1"/>
  </si>
  <si>
    <t>①出勤状況の想定</t>
    <rPh sb="1" eb="5">
      <t>シュッキンジョウキョウ</t>
    </rPh>
    <rPh sb="6" eb="8">
      <t>ソウテイ</t>
    </rPh>
    <phoneticPr fontId="1"/>
  </si>
  <si>
    <t>安否確認は以下の場合に実施</t>
    <rPh sb="0" eb="4">
      <t>アンピカクニン</t>
    </rPh>
    <rPh sb="5" eb="7">
      <t>イカ</t>
    </rPh>
    <rPh sb="8" eb="10">
      <t>バアイ</t>
    </rPh>
    <rPh sb="11" eb="13">
      <t>ジッシ</t>
    </rPh>
    <phoneticPr fontId="1"/>
  </si>
  <si>
    <t>安否確認の方法</t>
    <rPh sb="0" eb="4">
      <t>アンピカクニン</t>
    </rPh>
    <rPh sb="5" eb="7">
      <t>ホウホウ</t>
    </rPh>
    <phoneticPr fontId="1"/>
  </si>
  <si>
    <t>（１）指示命令系統の明確化</t>
    <rPh sb="3" eb="9">
      <t>シジメイレイケイトウ</t>
    </rPh>
    <rPh sb="10" eb="13">
      <t>メイカクカ</t>
    </rPh>
    <phoneticPr fontId="1"/>
  </si>
  <si>
    <t>２．平常時の対応</t>
    <rPh sb="2" eb="4">
      <t>ヘイジョウ</t>
    </rPh>
    <rPh sb="4" eb="5">
      <t>ジ</t>
    </rPh>
    <rPh sb="6" eb="8">
      <t>タイオウ</t>
    </rPh>
    <phoneticPr fontId="1"/>
  </si>
  <si>
    <t>（２）緊急連絡（安否確認）の方法</t>
    <phoneticPr fontId="1"/>
  </si>
  <si>
    <t>・通常使用している安否確認システムもしくは社内SNSを使用する。
・通信ができない場合は、災害用伝言ダイヤル「１７１」で報告・確認をする。</t>
    <rPh sb="9" eb="13">
      <t>アンピカクニン</t>
    </rPh>
    <rPh sb="45" eb="50">
      <t>サイガイヨウデンゴン</t>
    </rPh>
    <rPh sb="60" eb="62">
      <t>ホウコク</t>
    </rPh>
    <rPh sb="63" eb="65">
      <t>カクニン</t>
    </rPh>
    <phoneticPr fontId="1"/>
  </si>
  <si>
    <t>・被災直後は、推進メンバーの責任者が指揮系統の判断を行う。
・責任者が不在の場合は、副責任者が代替者として行動する。</t>
    <rPh sb="7" eb="9">
      <t>スイシン</t>
    </rPh>
    <rPh sb="18" eb="22">
      <t>シキケイトウ</t>
    </rPh>
    <rPh sb="31" eb="34">
      <t>セキニンシャ</t>
    </rPh>
    <rPh sb="42" eb="43">
      <t>フク</t>
    </rPh>
    <rPh sb="43" eb="46">
      <t>セキニンシャ</t>
    </rPh>
    <phoneticPr fontId="1"/>
  </si>
  <si>
    <t>事業所命令で出勤できない場合の給与保障の内容</t>
    <phoneticPr fontId="1"/>
  </si>
  <si>
    <t>休業補償の対象とする。</t>
    <phoneticPr fontId="1"/>
  </si>
  <si>
    <t>長時間労働になった場合</t>
    <phoneticPr fontId="1"/>
  </si>
  <si>
    <t>別途、時間給で支払う。
夜間に至る場合は夜間労働の支払い対象とする。</t>
    <phoneticPr fontId="1"/>
  </si>
  <si>
    <t>災害時に欠勤した場合</t>
    <phoneticPr fontId="1"/>
  </si>
  <si>
    <t>規定の休日の対象とする。</t>
    <phoneticPr fontId="1"/>
  </si>
  <si>
    <t>危険業務に対応した場合</t>
    <phoneticPr fontId="1"/>
  </si>
  <si>
    <t>危険手当の対象とする。</t>
    <phoneticPr fontId="1"/>
  </si>
  <si>
    <t>災害を理由に傷病、死亡した場合、労災保険による補償を行う。</t>
    <phoneticPr fontId="1"/>
  </si>
  <si>
    <t>過去の災害では、人員基準が満たせなくなった場合でも所在地域の事業指定の担当部署に相談することで、事業運営が対応可能となった事例があったため相談する。</t>
    <phoneticPr fontId="1"/>
  </si>
  <si>
    <t>職員毎に災害時に出勤が可能かどうかを把握しておく。（表３災害時職員管理シート参照　＊巻末に添付）</t>
    <rPh sb="0" eb="3">
      <t>ショクインゴト</t>
    </rPh>
    <rPh sb="18" eb="20">
      <t>ハアク</t>
    </rPh>
    <rPh sb="26" eb="27">
      <t>ヒョウ</t>
    </rPh>
    <rPh sb="28" eb="31">
      <t>サイガイジ</t>
    </rPh>
    <rPh sb="31" eb="33">
      <t>ショクイン</t>
    </rPh>
    <rPh sb="33" eb="35">
      <t>カンリ</t>
    </rPh>
    <rPh sb="42" eb="44">
      <t>カンマツ</t>
    </rPh>
    <rPh sb="45" eb="47">
      <t>テンプ</t>
    </rPh>
    <phoneticPr fontId="1"/>
  </si>
  <si>
    <t>・震度5以上の地震が起きた場合　
・特別警報が出された場合（風水害）
・移動手段が断絶した場合（風水害・雪害等）　
・責任者が必要と判断した場合
・安否報告するものが必要と判断した場合</t>
    <rPh sb="7" eb="9">
      <t>ジシン</t>
    </rPh>
    <rPh sb="10" eb="11">
      <t>オ</t>
    </rPh>
    <rPh sb="13" eb="15">
      <t>バアイ</t>
    </rPh>
    <rPh sb="45" eb="47">
      <t>バアイ</t>
    </rPh>
    <phoneticPr fontId="1"/>
  </si>
  <si>
    <t>（３）職員のシフト調整で生じる問題の想定と対応策</t>
    <rPh sb="9" eb="11">
      <t>チョウセイ</t>
    </rPh>
    <rPh sb="12" eb="13">
      <t>ショウ</t>
    </rPh>
    <rPh sb="15" eb="17">
      <t>モンダイ</t>
    </rPh>
    <rPh sb="18" eb="20">
      <t>ソウテイ</t>
    </rPh>
    <rPh sb="21" eb="23">
      <t>タイオウ</t>
    </rPh>
    <rPh sb="23" eb="24">
      <t>サク</t>
    </rPh>
    <phoneticPr fontId="1"/>
  </si>
  <si>
    <t>（４）労務管理で生じる問題の想定と対応策</t>
    <phoneticPr fontId="1"/>
  </si>
  <si>
    <t>（５）労働災害で生じる問題の想定と対応策</t>
    <phoneticPr fontId="1"/>
  </si>
  <si>
    <t>事務管理業務
研修･教育･委員会
レクリエーション</t>
    <phoneticPr fontId="1"/>
  </si>
  <si>
    <t>２-１．利用者の安全と管理</t>
    <rPh sb="4" eb="7">
      <t>リヨウシャ</t>
    </rPh>
    <rPh sb="8" eb="10">
      <t>アンゼン</t>
    </rPh>
    <rPh sb="11" eb="13">
      <t>カンリ</t>
    </rPh>
    <phoneticPr fontId="1"/>
  </si>
  <si>
    <t>基準となるエリア</t>
    <phoneticPr fontId="1"/>
  </si>
  <si>
    <t>判断する時間</t>
    <phoneticPr fontId="1"/>
  </si>
  <si>
    <t>警報等の種類</t>
    <phoneticPr fontId="1"/>
  </si>
  <si>
    <t>台風等、事前に甚大な被害が予想される場合は、以下の基準に基づき当時の通所サービスの休止や時間の短縮をする場合がある。</t>
    <rPh sb="22" eb="24">
      <t>イカ</t>
    </rPh>
    <rPh sb="25" eb="27">
      <t>キジュン</t>
    </rPh>
    <rPh sb="28" eb="29">
      <t>モト</t>
    </rPh>
    <rPh sb="31" eb="33">
      <t>トウジ</t>
    </rPh>
    <rPh sb="34" eb="36">
      <t>ツウショ</t>
    </rPh>
    <rPh sb="41" eb="43">
      <t>キュウシ</t>
    </rPh>
    <rPh sb="44" eb="46">
      <t>ジカン</t>
    </rPh>
    <rPh sb="47" eb="49">
      <t>タンシュク</t>
    </rPh>
    <rPh sb="52" eb="54">
      <t>バアイ</t>
    </rPh>
    <phoneticPr fontId="1"/>
  </si>
  <si>
    <t>（１）平時からの対応</t>
    <rPh sb="3" eb="5">
      <t>ヘイジ</t>
    </rPh>
    <rPh sb="8" eb="10">
      <t>タイオウ</t>
    </rPh>
    <phoneticPr fontId="1"/>
  </si>
  <si>
    <t>サービス提供中に被災した場合に備えて、利用者家族や病院等への複数の緊急連絡先や連絡手段（固定電話、携帯電話、メール等）を把握しておく。また、居宅介護支援事業所を連携して、在宅の利用者に安否確認の方法等をあらかじめ整理しておく。</t>
    <rPh sb="4" eb="7">
      <t>テイキョウチュウ</t>
    </rPh>
    <rPh sb="8" eb="10">
      <t>ヒサイ</t>
    </rPh>
    <rPh sb="12" eb="14">
      <t>バアイ</t>
    </rPh>
    <rPh sb="15" eb="16">
      <t>ソナ</t>
    </rPh>
    <rPh sb="19" eb="22">
      <t>リヨウシャ</t>
    </rPh>
    <rPh sb="22" eb="24">
      <t>カゾク</t>
    </rPh>
    <rPh sb="25" eb="27">
      <t>ビョウイン</t>
    </rPh>
    <rPh sb="27" eb="28">
      <t>トウ</t>
    </rPh>
    <rPh sb="30" eb="32">
      <t>フクスウ</t>
    </rPh>
    <rPh sb="33" eb="38">
      <t>キンキュウレンラクサキ</t>
    </rPh>
    <rPh sb="39" eb="43">
      <t>レンラクシュダン</t>
    </rPh>
    <rPh sb="44" eb="48">
      <t>コテイデンワ</t>
    </rPh>
    <rPh sb="49" eb="53">
      <t>ケイタイデンワ</t>
    </rPh>
    <rPh sb="57" eb="58">
      <t>トウ</t>
    </rPh>
    <rPh sb="60" eb="62">
      <t>ハアク</t>
    </rPh>
    <rPh sb="70" eb="79">
      <t>キョタクカイゴシエンジギョウショ</t>
    </rPh>
    <rPh sb="80" eb="82">
      <t>レンケイ</t>
    </rPh>
    <rPh sb="85" eb="87">
      <t>ザイタク</t>
    </rPh>
    <rPh sb="88" eb="91">
      <t>リヨウシャ</t>
    </rPh>
    <rPh sb="92" eb="96">
      <t>アンピカクニン</t>
    </rPh>
    <rPh sb="97" eb="99">
      <t>ホウホウ</t>
    </rPh>
    <rPh sb="99" eb="100">
      <t>トウ</t>
    </rPh>
    <rPh sb="106" eb="108">
      <t>セイリ</t>
    </rPh>
    <phoneticPr fontId="1"/>
  </si>
  <si>
    <t>（２）災害が予想される場合の対応</t>
    <rPh sb="3" eb="5">
      <t>サイガイ</t>
    </rPh>
    <rPh sb="6" eb="8">
      <t>ヨソウ</t>
    </rPh>
    <rPh sb="11" eb="13">
      <t>バアイ</t>
    </rPh>
    <rPh sb="14" eb="16">
      <t>タイオウ</t>
    </rPh>
    <phoneticPr fontId="1"/>
  </si>
  <si>
    <t>臨時休業・サービス提供時間短縮の判断基準</t>
    <phoneticPr fontId="1"/>
  </si>
  <si>
    <t>居宅介護支援事業所にも事前にその基準等を情報共有した上で、利用者やその家族にも事前に説明をしておく。</t>
    <rPh sb="0" eb="4">
      <t>キョタクカイゴ</t>
    </rPh>
    <rPh sb="4" eb="6">
      <t>シエン</t>
    </rPh>
    <rPh sb="6" eb="9">
      <t>ジギョウショ</t>
    </rPh>
    <rPh sb="11" eb="13">
      <t>ジゼン</t>
    </rPh>
    <rPh sb="16" eb="18">
      <t>キジュン</t>
    </rPh>
    <rPh sb="18" eb="19">
      <t>トウ</t>
    </rPh>
    <rPh sb="20" eb="22">
      <t>ジョウホウ</t>
    </rPh>
    <rPh sb="22" eb="24">
      <t>キョウユウ</t>
    </rPh>
    <rPh sb="26" eb="27">
      <t>ウエ</t>
    </rPh>
    <rPh sb="29" eb="32">
      <t>リヨウシャ</t>
    </rPh>
    <rPh sb="35" eb="37">
      <t>カゾク</t>
    </rPh>
    <rPh sb="39" eb="41">
      <t>ジゼン</t>
    </rPh>
    <rPh sb="42" eb="44">
      <t>セツメイ</t>
    </rPh>
    <phoneticPr fontId="1"/>
  </si>
  <si>
    <t xml:space="preserve">
□地震による事業環境の被災状況、および自施設の被災状況からBCPを発動して対処するか、通常業務体制で対処するかの判断をする
□災害対策本部を立ち上げる
□職員の参集状況の把握
□対策本部の指示のもと、各班を稼働させる
□情報収集と外部と通信する継続的な情報収集手段を確保する
□災害の規模、被災状況から事前に決めてある方針を適宜修正し確認する
□建物内の必要な補強等の安全措置を実施し、食糧、水分など備蓄品の確認をする
□簡易トイレ、紙おむつ等の衛生環境を確保する
□利用者家族とのコミュニケーション手段を確立する
□順次利用者の帰宅を支援する
□可能であれば利用者家族に迎え等の協力を依頼する
□職員の出勤率に応じ、利用者へのサービスを提供する
□本復旧に必要なメンバーの確保や情報収集を始める</t>
    <rPh sb="2" eb="4">
      <t>ジシン</t>
    </rPh>
    <rPh sb="7" eb="11">
      <t>ジギョウカンキョウ</t>
    </rPh>
    <rPh sb="12" eb="16">
      <t>ヒサイジョウキョウ</t>
    </rPh>
    <rPh sb="20" eb="23">
      <t>ジシセツ</t>
    </rPh>
    <rPh sb="24" eb="28">
      <t>ヒサイジョウキョウ</t>
    </rPh>
    <rPh sb="34" eb="36">
      <t>ハツドウ</t>
    </rPh>
    <rPh sb="38" eb="40">
      <t>タイショ</t>
    </rPh>
    <rPh sb="44" eb="50">
      <t>ツウジョウギョウムタイセイ</t>
    </rPh>
    <rPh sb="51" eb="53">
      <t>タイショ</t>
    </rPh>
    <rPh sb="57" eb="59">
      <t>ハンダン</t>
    </rPh>
    <rPh sb="66" eb="72">
      <t>サイガイタイサクホンブ</t>
    </rPh>
    <rPh sb="73" eb="74">
      <t>タ</t>
    </rPh>
    <rPh sb="75" eb="76">
      <t>ア</t>
    </rPh>
    <rPh sb="80" eb="82">
      <t>ショクイン</t>
    </rPh>
    <rPh sb="83" eb="87">
      <t>サンシュウジョウキョウ</t>
    </rPh>
    <rPh sb="88" eb="90">
      <t>ハアク</t>
    </rPh>
    <rPh sb="92" eb="96">
      <t>タイサクホンブ</t>
    </rPh>
    <rPh sb="97" eb="99">
      <t>シジ</t>
    </rPh>
    <rPh sb="103" eb="105">
      <t>カクハン</t>
    </rPh>
    <rPh sb="106" eb="108">
      <t>カドウ</t>
    </rPh>
    <rPh sb="114" eb="118">
      <t>ジョウホウシュウシュウ</t>
    </rPh>
    <rPh sb="119" eb="121">
      <t>ガイブ</t>
    </rPh>
    <rPh sb="122" eb="124">
      <t>ツウシン</t>
    </rPh>
    <rPh sb="126" eb="129">
      <t>ケイゾクテキ</t>
    </rPh>
    <rPh sb="130" eb="132">
      <t>ジョウホウ</t>
    </rPh>
    <rPh sb="134" eb="136">
      <t>シュダン</t>
    </rPh>
    <rPh sb="137" eb="139">
      <t>カクホ</t>
    </rPh>
    <rPh sb="145" eb="147">
      <t>サイガイ</t>
    </rPh>
    <rPh sb="148" eb="150">
      <t>キボ</t>
    </rPh>
    <rPh sb="151" eb="155">
      <t>ヒサイジョウキョウ</t>
    </rPh>
    <rPh sb="157" eb="159">
      <t>ジゼン</t>
    </rPh>
    <rPh sb="160" eb="161">
      <t>キ</t>
    </rPh>
    <rPh sb="165" eb="167">
      <t>ホウシン</t>
    </rPh>
    <rPh sb="168" eb="172">
      <t>テキギシュウセイ</t>
    </rPh>
    <rPh sb="173" eb="175">
      <t>カクニン</t>
    </rPh>
    <rPh sb="180" eb="183">
      <t>タテモノナイ</t>
    </rPh>
    <rPh sb="184" eb="186">
      <t>ヒツヨウ</t>
    </rPh>
    <rPh sb="187" eb="189">
      <t>ホキョウ</t>
    </rPh>
    <rPh sb="189" eb="190">
      <t>トウ</t>
    </rPh>
    <rPh sb="191" eb="195">
      <t>アンゼンソチ</t>
    </rPh>
    <rPh sb="196" eb="198">
      <t>ジッシ</t>
    </rPh>
    <rPh sb="200" eb="202">
      <t>ショクリョウ</t>
    </rPh>
    <rPh sb="203" eb="205">
      <t>スイブン</t>
    </rPh>
    <rPh sb="207" eb="210">
      <t>ビチクヒン</t>
    </rPh>
    <rPh sb="211" eb="213">
      <t>カクニン</t>
    </rPh>
    <rPh sb="218" eb="220">
      <t>カンイ</t>
    </rPh>
    <rPh sb="224" eb="225">
      <t>カミ</t>
    </rPh>
    <rPh sb="228" eb="229">
      <t>トウ</t>
    </rPh>
    <rPh sb="317" eb="318">
      <t>オウ</t>
    </rPh>
    <rPh sb="330" eb="332">
      <t>テイキョウ</t>
    </rPh>
    <rPh sb="338" eb="341">
      <t>ホンフッキュウ</t>
    </rPh>
    <rPh sb="342" eb="344">
      <t>ヒツヨウ</t>
    </rPh>
    <rPh sb="350" eb="352">
      <t>カクホ</t>
    </rPh>
    <rPh sb="353" eb="357">
      <t>ジョウホウシュウシュウ</t>
    </rPh>
    <rPh sb="358" eb="359">
      <t>ハジ</t>
    </rPh>
    <phoneticPr fontId="1"/>
  </si>
  <si>
    <t>（３）被災時の対応の検討</t>
    <rPh sb="3" eb="6">
      <t>ヒサイジ</t>
    </rPh>
    <rPh sb="7" eb="9">
      <t>タイオウ</t>
    </rPh>
    <rPh sb="10" eb="12">
      <t>ケントウ</t>
    </rPh>
    <phoneticPr fontId="1"/>
  </si>
  <si>
    <t>自然災害の影響で通所サービスの提供を長期間休止する場合は、必要に応じて居宅介護支援事業所と連携して、他事業所の訪問介護サービスへ移行できるよう、平時から居宅介護支援事業所と連携、相談をしておく。</t>
    <rPh sb="0" eb="4">
      <t>シゼンサイガイ</t>
    </rPh>
    <rPh sb="5" eb="7">
      <t>エイキョウ</t>
    </rPh>
    <rPh sb="8" eb="10">
      <t>ツウショ</t>
    </rPh>
    <rPh sb="15" eb="17">
      <t>テイキョウ</t>
    </rPh>
    <rPh sb="18" eb="21">
      <t>チョウキカン</t>
    </rPh>
    <rPh sb="21" eb="23">
      <t>キュウシ</t>
    </rPh>
    <rPh sb="25" eb="27">
      <t>バアイ</t>
    </rPh>
    <rPh sb="29" eb="31">
      <t>ヒツヨウ</t>
    </rPh>
    <rPh sb="32" eb="33">
      <t>オウ</t>
    </rPh>
    <rPh sb="35" eb="37">
      <t>キョタク</t>
    </rPh>
    <rPh sb="37" eb="44">
      <t>カイゴシエンジギョウショ</t>
    </rPh>
    <rPh sb="45" eb="47">
      <t>レンケイ</t>
    </rPh>
    <rPh sb="50" eb="54">
      <t>タジギョウショ</t>
    </rPh>
    <rPh sb="55" eb="57">
      <t>ホウモン</t>
    </rPh>
    <rPh sb="57" eb="59">
      <t>カイゴ</t>
    </rPh>
    <rPh sb="64" eb="66">
      <t>イコウ</t>
    </rPh>
    <rPh sb="72" eb="74">
      <t>ヘイジ</t>
    </rPh>
    <rPh sb="76" eb="85">
      <t>キョタクカイゴシエンジギョウショ</t>
    </rPh>
    <rPh sb="86" eb="88">
      <t>レンケイ</t>
    </rPh>
    <rPh sb="89" eb="91">
      <t>ソウダン</t>
    </rPh>
    <phoneticPr fontId="1"/>
  </si>
  <si>
    <t>（４）サービス提供中に被災した場合についての検討</t>
    <rPh sb="7" eb="10">
      <t>テイキョウチュウ</t>
    </rPh>
    <rPh sb="11" eb="13">
      <t>ヒサイ</t>
    </rPh>
    <rPh sb="15" eb="17">
      <t>バアイ</t>
    </rPh>
    <rPh sb="22" eb="24">
      <t>ケントウ</t>
    </rPh>
    <phoneticPr fontId="1"/>
  </si>
  <si>
    <t>利用者の安全確保を最優先に、状況を把握・検討し、利用者家族への連絡の状況を踏まえて、事業所にとどまるか、帰宅を支援するかを検討する。
可能であれば利用者家族に迎え等の協力依頼をする可能性があることを、事前に説明しておく。</t>
    <rPh sb="0" eb="3">
      <t>リヨウシャ</t>
    </rPh>
    <rPh sb="4" eb="8">
      <t>アンゼンカクホ</t>
    </rPh>
    <rPh sb="9" eb="12">
      <t>サイユウセン</t>
    </rPh>
    <rPh sb="14" eb="16">
      <t>ジョウキョウ</t>
    </rPh>
    <rPh sb="17" eb="19">
      <t>ハアク</t>
    </rPh>
    <rPh sb="20" eb="22">
      <t>ケントウ</t>
    </rPh>
    <rPh sb="24" eb="29">
      <t>リヨウシャカゾク</t>
    </rPh>
    <rPh sb="31" eb="33">
      <t>レンラク</t>
    </rPh>
    <rPh sb="34" eb="36">
      <t>ジョウキョウ</t>
    </rPh>
    <rPh sb="37" eb="38">
      <t>フ</t>
    </rPh>
    <rPh sb="42" eb="45">
      <t>ジギョウショ</t>
    </rPh>
    <rPh sb="52" eb="54">
      <t>キタク</t>
    </rPh>
    <rPh sb="55" eb="57">
      <t>シエン</t>
    </rPh>
    <rPh sb="61" eb="63">
      <t>ケントウ</t>
    </rPh>
    <rPh sb="67" eb="69">
      <t>カノウ</t>
    </rPh>
    <rPh sb="73" eb="76">
      <t>リヨウシャ</t>
    </rPh>
    <rPh sb="76" eb="78">
      <t>カゾク</t>
    </rPh>
    <rPh sb="79" eb="80">
      <t>ムカ</t>
    </rPh>
    <rPh sb="81" eb="82">
      <t>トウ</t>
    </rPh>
    <rPh sb="83" eb="85">
      <t>キョウリョク</t>
    </rPh>
    <rPh sb="85" eb="87">
      <t>イライ</t>
    </rPh>
    <rPh sb="90" eb="93">
      <t>カノウセイ</t>
    </rPh>
    <rPh sb="100" eb="102">
      <t>ジゼン</t>
    </rPh>
    <rPh sb="103" eb="105">
      <t>セツメイ</t>
    </rPh>
    <phoneticPr fontId="1"/>
  </si>
  <si>
    <t>２-３．建物と設備の安全対策</t>
    <rPh sb="4" eb="6">
      <t>タテモノ</t>
    </rPh>
    <rPh sb="7" eb="9">
      <t>セツビ</t>
    </rPh>
    <rPh sb="10" eb="14">
      <t>アンゼンタイサク</t>
    </rPh>
    <phoneticPr fontId="1"/>
  </si>
  <si>
    <t>２-６．通信・システム停止時の対応</t>
    <rPh sb="4" eb="6">
      <t>ツウシン</t>
    </rPh>
    <rPh sb="11" eb="13">
      <t>テイシ</t>
    </rPh>
    <rPh sb="13" eb="14">
      <t>ジ</t>
    </rPh>
    <rPh sb="15" eb="17">
      <t>タイオウ</t>
    </rPh>
    <phoneticPr fontId="1"/>
  </si>
  <si>
    <t>２-７．トイレ対応（１）災害時のトイレ使用</t>
    <rPh sb="7" eb="9">
      <t>タイオウ</t>
    </rPh>
    <rPh sb="12" eb="15">
      <t>サイガイジ</t>
    </rPh>
    <rPh sb="19" eb="21">
      <t>シヨウ</t>
    </rPh>
    <phoneticPr fontId="1"/>
  </si>
  <si>
    <t>２-８．トイレ対応（２）入居者・職員のトイレ対応</t>
    <rPh sb="7" eb="9">
      <t>タイオウ</t>
    </rPh>
    <rPh sb="16" eb="18">
      <t>ショクイン</t>
    </rPh>
    <rPh sb="22" eb="24">
      <t>タイオウ</t>
    </rPh>
    <phoneticPr fontId="1"/>
  </si>
  <si>
    <t>２-９．必要品の備蓄（１）飲食料</t>
    <rPh sb="4" eb="7">
      <t>ヒツヨウヒン</t>
    </rPh>
    <rPh sb="8" eb="10">
      <t>ビチク</t>
    </rPh>
    <phoneticPr fontId="1"/>
  </si>
  <si>
    <t>３-１０．災害時対応計画（１日目）</t>
    <rPh sb="7" eb="8">
      <t>ジ</t>
    </rPh>
    <rPh sb="14" eb="16">
      <t>ニチメ</t>
    </rPh>
    <phoneticPr fontId="1"/>
  </si>
  <si>
    <t>３-１１．災害時対応計画（２日目、３日目）</t>
    <rPh sb="7" eb="8">
      <t>ジ</t>
    </rPh>
    <rPh sb="14" eb="16">
      <t>ニチメ</t>
    </rPh>
    <rPh sb="18" eb="20">
      <t>ニチメ</t>
    </rPh>
    <phoneticPr fontId="1"/>
  </si>
  <si>
    <t>３-１２．重要業務の継続</t>
    <rPh sb="5" eb="9">
      <t>ジュウヨウギョウム</t>
    </rPh>
    <rPh sb="10" eb="12">
      <t>ケイゾク</t>
    </rPh>
    <phoneticPr fontId="1"/>
  </si>
  <si>
    <t>３-１３．職員の管理</t>
    <rPh sb="5" eb="7">
      <t>ショクイン</t>
    </rPh>
    <rPh sb="8" eb="10">
      <t>カンリ</t>
    </rPh>
    <phoneticPr fontId="1"/>
  </si>
  <si>
    <t>３-１４．復旧対応</t>
    <rPh sb="5" eb="9">
      <t>フッキュウタイオウ</t>
    </rPh>
    <phoneticPr fontId="1"/>
  </si>
  <si>
    <t>１-６．BCPの訓練と見直し</t>
    <rPh sb="8" eb="10">
      <t>クンレン</t>
    </rPh>
    <rPh sb="11" eb="13">
      <t>ミナオ</t>
    </rPh>
    <phoneticPr fontId="1"/>
  </si>
  <si>
    <t>（１）研修・訓練の実施</t>
    <rPh sb="3" eb="5">
      <t>ケンシュウ</t>
    </rPh>
    <rPh sb="6" eb="8">
      <t>クンレン</t>
    </rPh>
    <rPh sb="9" eb="11">
      <t>ジッシ</t>
    </rPh>
    <phoneticPr fontId="1"/>
  </si>
  <si>
    <t>（２）ＢＣＰの検証・見直し</t>
    <phoneticPr fontId="1"/>
  </si>
  <si>
    <t>２-２．職員の安全と管理</t>
    <rPh sb="4" eb="6">
      <t>ショクイン</t>
    </rPh>
    <rPh sb="7" eb="9">
      <t>アンゼン</t>
    </rPh>
    <rPh sb="10" eb="12">
      <t>カンリ</t>
    </rPh>
    <phoneticPr fontId="1"/>
  </si>
  <si>
    <t>■事業所の概要</t>
    <rPh sb="1" eb="4">
      <t>ジギョウショ</t>
    </rPh>
    <rPh sb="5" eb="7">
      <t>ガイヨウ</t>
    </rPh>
    <phoneticPr fontId="1"/>
  </si>
  <si>
    <t>事業所の概要</t>
    <rPh sb="0" eb="3">
      <t>ジギョウショ</t>
    </rPh>
    <rPh sb="4" eb="6">
      <t>ガイヨウ</t>
    </rPh>
    <phoneticPr fontId="1"/>
  </si>
  <si>
    <t>開設年</t>
    <rPh sb="0" eb="3">
      <t>カイセツドシ</t>
    </rPh>
    <phoneticPr fontId="1"/>
  </si>
  <si>
    <t>開設主体</t>
    <rPh sb="0" eb="4">
      <t>カイセツシュタイ</t>
    </rPh>
    <phoneticPr fontId="1"/>
  </si>
  <si>
    <t>併設施設</t>
    <rPh sb="0" eb="4">
      <t>ヘイセツシセツ</t>
    </rPh>
    <phoneticPr fontId="1"/>
  </si>
  <si>
    <t>●利用者の特徴</t>
    <rPh sb="1" eb="4">
      <t>リヨウシャ</t>
    </rPh>
    <rPh sb="5" eb="7">
      <t>トクチョウ</t>
    </rPh>
    <phoneticPr fontId="1"/>
  </si>
  <si>
    <t>●スタッフの特徴</t>
    <rPh sb="6" eb="8">
      <t>トクチョウ</t>
    </rPh>
    <phoneticPr fontId="1"/>
  </si>
  <si>
    <t>１-３．リスクの把握（１） ハザードマップ【２】</t>
    <rPh sb="8" eb="10">
      <t>ハアク</t>
    </rPh>
    <phoneticPr fontId="1"/>
  </si>
  <si>
    <t>１-４．リスクの把握（２） 被害と復旧想定</t>
    <rPh sb="14" eb="16">
      <t>ヒガイ</t>
    </rPh>
    <rPh sb="17" eb="19">
      <t>フッキュウ</t>
    </rPh>
    <phoneticPr fontId="1"/>
  </si>
  <si>
    <t>２-１．利用者の安全と管理</t>
    <phoneticPr fontId="1"/>
  </si>
  <si>
    <t>２-２．職員の安全と管理</t>
    <phoneticPr fontId="1"/>
  </si>
  <si>
    <t>２-３．建物と設備の安全対策</t>
    <phoneticPr fontId="1"/>
  </si>
  <si>
    <t>２-４．電気・ガス停止時の対応</t>
    <rPh sb="9" eb="11">
      <t>テイシ</t>
    </rPh>
    <rPh sb="11" eb="12">
      <t>ジ</t>
    </rPh>
    <rPh sb="13" eb="15">
      <t>タイオウ</t>
    </rPh>
    <phoneticPr fontId="1"/>
  </si>
  <si>
    <t>２-５．水道停止時の対応</t>
    <rPh sb="6" eb="8">
      <t>テイシ</t>
    </rPh>
    <rPh sb="8" eb="9">
      <t>ジ</t>
    </rPh>
    <rPh sb="10" eb="12">
      <t>タイオウ</t>
    </rPh>
    <phoneticPr fontId="1"/>
  </si>
  <si>
    <t>２-５．水道停止時の対応</t>
    <phoneticPr fontId="1"/>
  </si>
  <si>
    <t>２-６．通信・システム停止時の対応</t>
    <phoneticPr fontId="1"/>
  </si>
  <si>
    <t>２-７．トイレ対応（１）災害時トイレ使用の手引き</t>
    <rPh sb="7" eb="9">
      <t>タイオウ</t>
    </rPh>
    <phoneticPr fontId="1"/>
  </si>
  <si>
    <t>２-８．トイレ対応（２）利用者・職員のトイレ対応</t>
    <rPh sb="7" eb="9">
      <t>タイオウ</t>
    </rPh>
    <phoneticPr fontId="1"/>
  </si>
  <si>
    <t>２-９．必要品の備蓄（１）飲食料</t>
    <phoneticPr fontId="1"/>
  </si>
  <si>
    <t>２-１０．必要品の備蓄（２）調理関係</t>
    <rPh sb="14" eb="18">
      <t>チョウリカンケイ</t>
    </rPh>
    <phoneticPr fontId="1"/>
  </si>
  <si>
    <t>２-１0．必要品の備蓄（２）調理関係</t>
    <rPh sb="5" eb="8">
      <t>ヒツヨウヒン</t>
    </rPh>
    <rPh sb="9" eb="11">
      <t>ビチク</t>
    </rPh>
    <rPh sb="14" eb="18">
      <t>チョウリカンケイ</t>
    </rPh>
    <phoneticPr fontId="1"/>
  </si>
  <si>
    <t>２-１１．必要品の備蓄（３）医薬品・衛生用品</t>
    <rPh sb="5" eb="8">
      <t>ヒツヨウヒン</t>
    </rPh>
    <rPh sb="9" eb="11">
      <t>ビチク</t>
    </rPh>
    <phoneticPr fontId="1"/>
  </si>
  <si>
    <t>２-１２．必要品の備蓄（４）防災対応品</t>
    <rPh sb="5" eb="8">
      <t>ヒツヨウヒン</t>
    </rPh>
    <rPh sb="9" eb="11">
      <t>ビチク</t>
    </rPh>
    <rPh sb="14" eb="19">
      <t>ボウサイタイオウヒン</t>
    </rPh>
    <phoneticPr fontId="1"/>
  </si>
  <si>
    <t>２-１３．資金手当て</t>
    <rPh sb="5" eb="9">
      <t>シキンテア</t>
    </rPh>
    <phoneticPr fontId="1"/>
  </si>
  <si>
    <t>２-１４．関係者リスト</t>
    <phoneticPr fontId="1"/>
  </si>
  <si>
    <t>２-１５．利用者の対応</t>
    <rPh sb="5" eb="8">
      <t>リヨウシャ</t>
    </rPh>
    <rPh sb="9" eb="11">
      <t>タイオウ</t>
    </rPh>
    <phoneticPr fontId="1"/>
  </si>
  <si>
    <t>２-１１．必要品の備蓄（３）医療・衛生用品</t>
    <rPh sb="14" eb="16">
      <t>イリョウ</t>
    </rPh>
    <rPh sb="17" eb="21">
      <t>エイセイヨウヒン</t>
    </rPh>
    <phoneticPr fontId="1"/>
  </si>
  <si>
    <t>２-１２．必要品の備蓄（４） 防災対応品</t>
    <rPh sb="15" eb="20">
      <t>ボウサイタイオウヒン</t>
    </rPh>
    <phoneticPr fontId="1"/>
  </si>
  <si>
    <t>２-１３．資金手当て</t>
    <phoneticPr fontId="1"/>
  </si>
  <si>
    <t>２-１４．関係者リスト</t>
    <rPh sb="5" eb="8">
      <t>カンケイシャ</t>
    </rPh>
    <phoneticPr fontId="1"/>
  </si>
  <si>
    <t>２-１５．利用者の対応</t>
    <phoneticPr fontId="1"/>
  </si>
  <si>
    <t>３-１０．災害時対応計画（１日目）</t>
    <rPh sb="5" eb="7">
      <t>サイガイ</t>
    </rPh>
    <rPh sb="7" eb="8">
      <t>ジ</t>
    </rPh>
    <rPh sb="8" eb="12">
      <t>タイオウケイカク</t>
    </rPh>
    <rPh sb="14" eb="16">
      <t>ニチメ</t>
    </rPh>
    <phoneticPr fontId="1"/>
  </si>
  <si>
    <t>３-１１．災害時対応計画（２，３日目）</t>
    <rPh sb="5" eb="7">
      <t>サイガイ</t>
    </rPh>
    <rPh sb="7" eb="8">
      <t>ジ</t>
    </rPh>
    <rPh sb="8" eb="10">
      <t>タイオウ</t>
    </rPh>
    <rPh sb="10" eb="12">
      <t>ケイカク</t>
    </rPh>
    <rPh sb="16" eb="18">
      <t>ニチメ</t>
    </rPh>
    <phoneticPr fontId="1"/>
  </si>
  <si>
    <t>３-１２．重要業務の継続</t>
    <phoneticPr fontId="1"/>
  </si>
  <si>
    <t>４-１．地域連携</t>
    <rPh sb="4" eb="6">
      <t>チイキ</t>
    </rPh>
    <rPh sb="6" eb="8">
      <t>レンケイ</t>
    </rPh>
    <phoneticPr fontId="1"/>
  </si>
  <si>
    <t>・災害時の支援体制で、日頃から連携体制を組み互助を意識することで、緊急時に支援を自ら発信する体制を構築し、支援を受けやすい体制を整備する。
・補助金等の申請の補助代行業務等を協力して行う。</t>
    <rPh sb="11" eb="13">
      <t>ヒゴロ</t>
    </rPh>
    <rPh sb="15" eb="19">
      <t>レンケイタイセイ</t>
    </rPh>
    <phoneticPr fontId="1"/>
  </si>
  <si>
    <t>・地域住民に対する支援
・福祉避難所への支援（事業所近隣の福祉避難所を把握し開設者の確認をしておく）
・地域の避難所への支援
・他事業所への支援
・行政機関への支援</t>
    <rPh sb="23" eb="26">
      <t>ジギョウショ</t>
    </rPh>
    <phoneticPr fontId="1"/>
  </si>
  <si>
    <t>４-３．地域貢献</t>
    <rPh sb="4" eb="8">
      <t>チイキコウケン</t>
    </rPh>
    <phoneticPr fontId="1"/>
  </si>
  <si>
    <t>地域・家族連絡担当</t>
    <rPh sb="0" eb="2">
      <t>チイキ</t>
    </rPh>
    <rPh sb="3" eb="5">
      <t>カゾク</t>
    </rPh>
    <rPh sb="5" eb="7">
      <t>レンラク</t>
    </rPh>
    <rPh sb="7" eb="9">
      <t>タントウ</t>
    </rPh>
    <phoneticPr fontId="1"/>
  </si>
  <si>
    <t>地域・家族連絡班</t>
    <rPh sb="3" eb="5">
      <t>カゾク</t>
    </rPh>
    <phoneticPr fontId="1"/>
  </si>
  <si>
    <t>事業所に10本</t>
    <rPh sb="0" eb="3">
      <t>ジギョウショ</t>
    </rPh>
    <rPh sb="6" eb="7">
      <t>ホン</t>
    </rPh>
    <phoneticPr fontId="1"/>
  </si>
  <si>
    <t>事業所に50枚</t>
    <rPh sb="6" eb="7">
      <t>マイ</t>
    </rPh>
    <phoneticPr fontId="1"/>
  </si>
  <si>
    <t>事業所に2個</t>
    <rPh sb="5" eb="6">
      <t>コ</t>
    </rPh>
    <phoneticPr fontId="1"/>
  </si>
  <si>
    <t>事業所に10枚</t>
    <rPh sb="6" eb="7">
      <t>マイ</t>
    </rPh>
    <phoneticPr fontId="1"/>
  </si>
  <si>
    <t>事業所に10枚</t>
    <rPh sb="0" eb="3">
      <t>ジギョウショ</t>
    </rPh>
    <rPh sb="6" eb="7">
      <t>マイ</t>
    </rPh>
    <phoneticPr fontId="1"/>
  </si>
  <si>
    <t>事業所に10枚×3日分</t>
    <rPh sb="0" eb="3">
      <t>ジギョウショ</t>
    </rPh>
    <rPh sb="6" eb="7">
      <t>マイ</t>
    </rPh>
    <rPh sb="9" eb="11">
      <t>ニチブン</t>
    </rPh>
    <phoneticPr fontId="1"/>
  </si>
  <si>
    <t>事業所に1台</t>
    <rPh sb="0" eb="3">
      <t>ジギョウショ</t>
    </rPh>
    <rPh sb="5" eb="6">
      <t>ダイ</t>
    </rPh>
    <phoneticPr fontId="1"/>
  </si>
  <si>
    <t>1日あたりの平均勤務者数×1/3</t>
    <rPh sb="1" eb="2">
      <t>ニチ</t>
    </rPh>
    <rPh sb="6" eb="12">
      <t>ヘイキンキンムシャスウ</t>
    </rPh>
    <phoneticPr fontId="1"/>
  </si>
  <si>
    <t>事業所に１台</t>
    <rPh sb="0" eb="3">
      <t>ジギョウショ</t>
    </rPh>
    <rPh sb="5" eb="6">
      <t>ダイ</t>
    </rPh>
    <phoneticPr fontId="1"/>
  </si>
  <si>
    <t>＊備蓄量は目安値です。事業所の実状にあわせて調整してください。</t>
    <rPh sb="11" eb="14">
      <t>ジギョウショ</t>
    </rPh>
    <phoneticPr fontId="1"/>
  </si>
  <si>
    <t>＊備蓄量は目安値です。事業所の実状にあわせて調整してください。</t>
    <rPh sb="5" eb="7">
      <t>メヤス</t>
    </rPh>
    <rPh sb="11" eb="14">
      <t>ジギョウショ</t>
    </rPh>
    <phoneticPr fontId="1"/>
  </si>
  <si>
    <t>地域・家族
連絡班</t>
    <rPh sb="0" eb="2">
      <t>チイキ</t>
    </rPh>
    <rPh sb="3" eb="5">
      <t>カゾク</t>
    </rPh>
    <rPh sb="6" eb="8">
      <t>レンラク</t>
    </rPh>
    <rPh sb="8" eb="9">
      <t>ハン</t>
    </rPh>
    <phoneticPr fontId="1"/>
  </si>
  <si>
    <t>①速やかに障害物の除去等被災後の片付けを行い、必要に応じ応急処理や危険個所への立ち入り禁止措置などを講じる。
②建物に異常が認められる場合は、専門家による応急危険度調査等を実施、安全性の確認を行う(建物の傾斜など)。
③浸水等により事業所内が汚染された場合には、清掃に加え防疫薬剤の散布など衛生管理上必要な措置を講じる。
④電気、ガス、水道等のインフラ整備の機能、安全性を確認する。特に電気系統の設備に浸水被害があった場合には、専門業者による点検で安全が確認されるまでは、通電作業を行わない。</t>
    <rPh sb="1" eb="2">
      <t>スミ</t>
    </rPh>
    <rPh sb="5" eb="8">
      <t>ショウガイブツ</t>
    </rPh>
    <rPh sb="9" eb="12">
      <t>ジョキョトウ</t>
    </rPh>
    <rPh sb="12" eb="15">
      <t>ヒサイゴ</t>
    </rPh>
    <rPh sb="16" eb="18">
      <t>カタヅ</t>
    </rPh>
    <rPh sb="20" eb="21">
      <t>オコナ</t>
    </rPh>
    <rPh sb="23" eb="25">
      <t>ヒツヨウ</t>
    </rPh>
    <rPh sb="26" eb="27">
      <t>オウ</t>
    </rPh>
    <rPh sb="28" eb="32">
      <t>オウキュウショリ</t>
    </rPh>
    <rPh sb="33" eb="37">
      <t>キケンカショ</t>
    </rPh>
    <rPh sb="39" eb="40">
      <t>タ</t>
    </rPh>
    <rPh sb="41" eb="42">
      <t>イ</t>
    </rPh>
    <rPh sb="43" eb="45">
      <t>キンシ</t>
    </rPh>
    <rPh sb="45" eb="47">
      <t>ソチ</t>
    </rPh>
    <rPh sb="50" eb="51">
      <t>コウ</t>
    </rPh>
    <rPh sb="56" eb="58">
      <t>タテモノ</t>
    </rPh>
    <rPh sb="59" eb="61">
      <t>イジョウ</t>
    </rPh>
    <rPh sb="62" eb="63">
      <t>ミト</t>
    </rPh>
    <rPh sb="67" eb="69">
      <t>バアイ</t>
    </rPh>
    <rPh sb="71" eb="74">
      <t>センモンカ</t>
    </rPh>
    <rPh sb="77" eb="82">
      <t>オウキュウキケンド</t>
    </rPh>
    <rPh sb="82" eb="84">
      <t>チョウサ</t>
    </rPh>
    <rPh sb="84" eb="85">
      <t>トウ</t>
    </rPh>
    <rPh sb="86" eb="88">
      <t>ジッシ</t>
    </rPh>
    <rPh sb="89" eb="92">
      <t>アンゼンセイ</t>
    </rPh>
    <rPh sb="93" eb="95">
      <t>カクニン</t>
    </rPh>
    <rPh sb="96" eb="97">
      <t>オコナ</t>
    </rPh>
    <rPh sb="99" eb="101">
      <t>タテモノ</t>
    </rPh>
    <rPh sb="102" eb="104">
      <t>ケイシャ</t>
    </rPh>
    <rPh sb="110" eb="113">
      <t>シンスイトウ</t>
    </rPh>
    <rPh sb="121" eb="123">
      <t>オセン</t>
    </rPh>
    <rPh sb="126" eb="128">
      <t>バアイ</t>
    </rPh>
    <rPh sb="131" eb="133">
      <t>セイソウ</t>
    </rPh>
    <rPh sb="134" eb="135">
      <t>クワ</t>
    </rPh>
    <rPh sb="136" eb="138">
      <t>ボウエキ</t>
    </rPh>
    <rPh sb="141" eb="143">
      <t>サンプ</t>
    </rPh>
    <rPh sb="145" eb="150">
      <t>エイセイカンリジョウ</t>
    </rPh>
    <rPh sb="150" eb="152">
      <t>ヒツヨウ</t>
    </rPh>
    <rPh sb="153" eb="155">
      <t>ソチ</t>
    </rPh>
    <rPh sb="156" eb="157">
      <t>コウ</t>
    </rPh>
    <rPh sb="162" eb="164">
      <t>デンキ</t>
    </rPh>
    <rPh sb="168" eb="170">
      <t>スイドウ</t>
    </rPh>
    <rPh sb="170" eb="171">
      <t>トウ</t>
    </rPh>
    <rPh sb="176" eb="178">
      <t>セイビ</t>
    </rPh>
    <rPh sb="179" eb="181">
      <t>キノウ</t>
    </rPh>
    <rPh sb="182" eb="185">
      <t>アンゼンセイ</t>
    </rPh>
    <rPh sb="186" eb="188">
      <t>カクニン</t>
    </rPh>
    <rPh sb="191" eb="192">
      <t>トク</t>
    </rPh>
    <phoneticPr fontId="1"/>
  </si>
  <si>
    <t>表１　施設内安否確認シート（利用者）</t>
    <rPh sb="0" eb="1">
      <t>ヒョウ</t>
    </rPh>
    <rPh sb="14" eb="16">
      <t>リヨウ</t>
    </rPh>
    <phoneticPr fontId="1"/>
  </si>
  <si>
    <t>(利用者(経口)＋1日勤務者)×3食×3日分</t>
    <rPh sb="17" eb="18">
      <t>ショク</t>
    </rPh>
    <rPh sb="20" eb="22">
      <t>ニチブン</t>
    </rPh>
    <phoneticPr fontId="1"/>
  </si>
  <si>
    <t>１-２．リスクの把握（１）ハザードマップの確認【1】</t>
    <phoneticPr fontId="1"/>
  </si>
  <si>
    <t>１-３．リスクの把握（１）ハザードマップの確認【2】</t>
    <phoneticPr fontId="1"/>
  </si>
  <si>
    <t>４．連携と地域貢献</t>
    <rPh sb="2" eb="4">
      <t>レンケイ</t>
    </rPh>
    <rPh sb="5" eb="7">
      <t>チイキ</t>
    </rPh>
    <rPh sb="7" eb="9">
      <t>コウケン</t>
    </rPh>
    <phoneticPr fontId="1"/>
  </si>
  <si>
    <t>４-２．他組織との連携</t>
    <rPh sb="4" eb="5">
      <t>ホカ</t>
    </rPh>
    <rPh sb="5" eb="7">
      <t>ソシキ</t>
    </rPh>
    <rPh sb="9" eb="11">
      <t>レンケイ</t>
    </rPh>
    <phoneticPr fontId="1"/>
  </si>
  <si>
    <t>洪水</t>
    <rPh sb="0" eb="2">
      <t>コウズイ</t>
    </rPh>
    <phoneticPr fontId="1"/>
  </si>
  <si>
    <t>土砂災害</t>
    <rPh sb="0" eb="4">
      <t>ドシャサイガイ</t>
    </rPh>
    <phoneticPr fontId="1"/>
  </si>
  <si>
    <t>高潮</t>
    <rPh sb="0" eb="2">
      <t>タカシオ</t>
    </rPh>
    <phoneticPr fontId="1"/>
  </si>
  <si>
    <t>津波</t>
    <rPh sb="0" eb="2">
      <t>ツナミ</t>
    </rPh>
    <phoneticPr fontId="1"/>
  </si>
  <si>
    <t>●勤務中職員が利用者の安否を確認し、責任者へ報告する。
※最新の利用者管理表、勤務表にチェックを入れる。
※負傷・不明等、通常と状況が異なる場合は＜表１ 事業所内安否確認シート(利用者)
＊巻末に添付＞に記載しておく。</t>
    <rPh sb="1" eb="4">
      <t>キンムチュウ</t>
    </rPh>
    <rPh sb="4" eb="6">
      <t>ショクイン</t>
    </rPh>
    <rPh sb="18" eb="21">
      <t>セキニンシャ</t>
    </rPh>
    <rPh sb="32" eb="35">
      <t>リヨウシャ</t>
    </rPh>
    <rPh sb="35" eb="37">
      <t>カンリ</t>
    </rPh>
    <rPh sb="74" eb="75">
      <t>ヒョウ</t>
    </rPh>
    <rPh sb="77" eb="80">
      <t>ジギョウショ</t>
    </rPh>
    <phoneticPr fontId="1"/>
  </si>
  <si>
    <t>●利用者の安否確認と併せて、職員の安否を確認し、責任者へ報告する。
※最新の利用者管理表、勤務表にチェックを入れる。
※負傷・不明等、通常と状況が異なる場合は ＜表２ 事業所内安否確認シート(職員) 
＊巻末に添付＞ に記載しておく。</t>
    <rPh sb="14" eb="16">
      <t>ショクイン</t>
    </rPh>
    <rPh sb="17" eb="19">
      <t>アンピ</t>
    </rPh>
    <rPh sb="24" eb="27">
      <t>セキニンシャ</t>
    </rPh>
    <rPh sb="38" eb="44">
      <t>リヨウシャカンリヒョウ</t>
    </rPh>
    <rPh sb="81" eb="82">
      <t>ヒョウ</t>
    </rPh>
    <rPh sb="96" eb="98">
      <t>ショクイン</t>
    </rPh>
    <rPh sb="102" eb="104">
      <t>カンマツ</t>
    </rPh>
    <rPh sb="105" eb="107">
      <t>テンプ</t>
    </rPh>
    <phoneticPr fontId="1"/>
  </si>
  <si>
    <t>優先される投薬や
処置</t>
    <phoneticPr fontId="1"/>
  </si>
  <si>
    <t>自身･家族の安全
確保</t>
    <rPh sb="3" eb="5">
      <t>カゾク</t>
    </rPh>
    <phoneticPr fontId="1"/>
  </si>
  <si>
    <t>大分県ホームページ</t>
    <phoneticPr fontId="1"/>
  </si>
  <si>
    <t>https://www.pref.oita.jp/</t>
    <phoneticPr fontId="1"/>
  </si>
  <si>
    <r>
      <rPr>
        <b/>
        <sz val="10"/>
        <color rgb="FF000000"/>
        <rFont val="游ゴシック"/>
        <family val="3"/>
        <charset val="128"/>
        <scheme val="minor"/>
      </rPr>
      <t>“中央構造線断層帯による地震”</t>
    </r>
    <r>
      <rPr>
        <sz val="10"/>
        <color rgb="FF000000"/>
        <rFont val="游ゴシック"/>
        <family val="3"/>
        <charset val="128"/>
        <scheme val="minor"/>
      </rPr>
      <t>は、中央構造線断層帯を震源とする最大震度7の想定地震である。県下で発生すれば、大規模の地震被害となる可能性がある。そのため、この地震被害および復旧を想定した。</t>
    </r>
    <rPh sb="26" eb="28">
      <t>シンゲン</t>
    </rPh>
    <rPh sb="31" eb="33">
      <t>サイダイ</t>
    </rPh>
    <rPh sb="33" eb="35">
      <t>シンド</t>
    </rPh>
    <rPh sb="79" eb="83">
      <t>ジシンヒガイ</t>
    </rPh>
    <rPh sb="86" eb="88">
      <t>フッキュウ</t>
    </rPh>
    <rPh sb="89" eb="91">
      <t>ソウテイ</t>
    </rPh>
    <phoneticPr fontId="1"/>
  </si>
  <si>
    <r>
      <t>被災直後の電力施設の物的被害・機能支障は電柱の被害率0.28%、停電による機能支障は13%と想定。翌日以降に復旧が徐々に進むと見込まれ、</t>
    </r>
    <r>
      <rPr>
        <b/>
        <sz val="10"/>
        <color rgb="FFFF0000"/>
        <rFont val="游ゴシック"/>
        <family val="3"/>
        <charset val="128"/>
        <scheme val="minor"/>
      </rPr>
      <t>１週間以内におおよそ復旧する想定。</t>
    </r>
    <rPh sb="0" eb="4">
      <t>ヒサイチョクゴ</t>
    </rPh>
    <rPh sb="20" eb="22">
      <t>デンチュウ</t>
    </rPh>
    <rPh sb="23" eb="26">
      <t>ヒガイリツ</t>
    </rPh>
    <rPh sb="32" eb="34">
      <t>テイデン</t>
    </rPh>
    <rPh sb="37" eb="41">
      <t>キノウシショウ</t>
    </rPh>
    <rPh sb="46" eb="48">
      <t>ソウテイ</t>
    </rPh>
    <rPh sb="69" eb="71">
      <t>シュウカン</t>
    </rPh>
    <rPh sb="71" eb="73">
      <t>イナイ</t>
    </rPh>
    <phoneticPr fontId="1"/>
  </si>
  <si>
    <r>
      <t>被災直後の上水道施設は、約7,100箇所で被害が発生し、断水率は61%に及ぶと想定される。翌日以降に復旧が徐々に進むと見込まれ、</t>
    </r>
    <r>
      <rPr>
        <b/>
        <sz val="10"/>
        <color rgb="FFFF0000"/>
        <rFont val="游ゴシック"/>
        <family val="3"/>
        <charset val="128"/>
        <scheme val="minor"/>
      </rPr>
      <t>1週間後におおよそ31％まで復旧する想定。</t>
    </r>
    <rPh sb="12" eb="13">
      <t>ヤク</t>
    </rPh>
    <rPh sb="36" eb="37">
      <t>オヨ</t>
    </rPh>
    <rPh sb="39" eb="41">
      <t>ソウテイ</t>
    </rPh>
    <rPh sb="45" eb="49">
      <t>ヨクジツイコウ</t>
    </rPh>
    <rPh sb="50" eb="52">
      <t>フッキュウ</t>
    </rPh>
    <rPh sb="53" eb="55">
      <t>ジョジョ</t>
    </rPh>
    <rPh sb="56" eb="57">
      <t>スス</t>
    </rPh>
    <rPh sb="59" eb="61">
      <t>ミコ</t>
    </rPh>
    <rPh sb="65" eb="68">
      <t>シュウカンゴ</t>
    </rPh>
    <rPh sb="78" eb="80">
      <t>フッキュウ</t>
    </rPh>
    <rPh sb="82" eb="84">
      <t>ソウテイ</t>
    </rPh>
    <phoneticPr fontId="1"/>
  </si>
  <si>
    <r>
      <t>被災直後の下水道施設の物理的被害・機能支障および被害率は、0.9％である。翌日以降に復旧が徐々に進むと見込まれ、</t>
    </r>
    <r>
      <rPr>
        <b/>
        <sz val="10"/>
        <color rgb="FFFF0000"/>
        <rFont val="游ゴシック"/>
        <family val="3"/>
        <charset val="128"/>
        <scheme val="minor"/>
      </rPr>
      <t>1カ月後におおよそ復旧する想定。</t>
    </r>
    <rPh sb="8" eb="10">
      <t>シセツ</t>
    </rPh>
    <rPh sb="11" eb="16">
      <t>ブツリテキヒガイ</t>
    </rPh>
    <rPh sb="17" eb="21">
      <t>キノウシショウ</t>
    </rPh>
    <rPh sb="24" eb="27">
      <t>ヒガイリツ</t>
    </rPh>
    <phoneticPr fontId="1"/>
  </si>
  <si>
    <r>
      <t>都市ガスについて、被災直後の供給停止エリアは、大分・別府が想定され、被害率は0.45%(箇所/km)と見込む。</t>
    </r>
    <r>
      <rPr>
        <b/>
        <sz val="10"/>
        <color rgb="FFFF0000"/>
        <rFont val="游ゴシック"/>
        <family val="3"/>
        <charset val="128"/>
        <scheme val="minor"/>
      </rPr>
      <t>被災1ヶ月後までに徐々に復旧進むことを見込む。</t>
    </r>
    <rPh sb="0" eb="2">
      <t>トシ</t>
    </rPh>
    <rPh sb="23" eb="25">
      <t>オオイタ</t>
    </rPh>
    <rPh sb="26" eb="28">
      <t>ベップ</t>
    </rPh>
    <rPh sb="29" eb="31">
      <t>ソウテイ</t>
    </rPh>
    <rPh sb="44" eb="46">
      <t>カショ</t>
    </rPh>
    <rPh sb="51" eb="53">
      <t>ミコ</t>
    </rPh>
    <rPh sb="64" eb="66">
      <t>ジョジョ</t>
    </rPh>
    <rPh sb="67" eb="69">
      <t>フッキュウ</t>
    </rPh>
    <rPh sb="69" eb="70">
      <t>スス</t>
    </rPh>
    <rPh sb="74" eb="76">
      <t>ミコ</t>
    </rPh>
    <phoneticPr fontId="1"/>
  </si>
  <si>
    <r>
      <t>被災直後の電話施設の物的被害・機能支障は、NTT柱では被害率0.85%、</t>
    </r>
    <r>
      <rPr>
        <b/>
        <sz val="10"/>
        <color rgb="FFFF0000"/>
        <rFont val="游ゴシック"/>
        <family val="3"/>
        <charset val="128"/>
        <scheme val="minor"/>
      </rPr>
      <t>不通率は13.72%と想定される。被災当日から数日間は安否情報や被害状況の確認により、</t>
    </r>
    <r>
      <rPr>
        <sz val="10"/>
        <rFont val="游ゴシック"/>
        <family val="3"/>
        <charset val="128"/>
        <scheme val="minor"/>
      </rPr>
      <t>輻輳が発生。不通回線が発生すると見込まれる。</t>
    </r>
    <rPh sb="27" eb="30">
      <t>ヒガイリツ</t>
    </rPh>
    <rPh sb="36" eb="38">
      <t>フツウ</t>
    </rPh>
    <rPh sb="47" eb="49">
      <t>ソウテイ</t>
    </rPh>
    <rPh sb="53" eb="57">
      <t>ヒサイトウジツ</t>
    </rPh>
    <rPh sb="59" eb="62">
      <t>スウジツカン</t>
    </rPh>
    <rPh sb="63" eb="67">
      <t>アンピジョウホウ</t>
    </rPh>
    <rPh sb="68" eb="70">
      <t>ヒガイ</t>
    </rPh>
    <rPh sb="70" eb="72">
      <t>ジョウキョウ</t>
    </rPh>
    <rPh sb="73" eb="75">
      <t>カクニン</t>
    </rPh>
    <rPh sb="82" eb="84">
      <t>ハッセイ</t>
    </rPh>
    <rPh sb="85" eb="89">
      <t>フツウカイセン</t>
    </rPh>
    <rPh sb="90" eb="92">
      <t>ハッセイ</t>
    </rPh>
    <rPh sb="95" eb="97">
      <t>ミコ</t>
    </rPh>
    <phoneticPr fontId="1"/>
  </si>
  <si>
    <r>
      <t>点検や被災等で、日豊線、久大線、豊肥線、日田英彦山線が</t>
    </r>
    <r>
      <rPr>
        <b/>
        <sz val="10"/>
        <color rgb="FFFF0000"/>
        <rFont val="游ゴシック"/>
        <family val="3"/>
        <charset val="128"/>
        <scheme val="minor"/>
      </rPr>
      <t>被害を受けると想定</t>
    </r>
    <r>
      <rPr>
        <sz val="10"/>
        <color theme="1"/>
        <rFont val="游ゴシック"/>
        <family val="3"/>
        <charset val="128"/>
        <scheme val="minor"/>
      </rPr>
      <t>。道路寸断や、交通規制、渋滞等により、</t>
    </r>
    <r>
      <rPr>
        <b/>
        <sz val="10"/>
        <color rgb="FFFF0000"/>
        <rFont val="游ゴシック"/>
        <family val="3"/>
        <charset val="128"/>
        <scheme val="minor"/>
      </rPr>
      <t>バス等の代替交通による移動も困難</t>
    </r>
    <r>
      <rPr>
        <sz val="10"/>
        <color theme="1"/>
        <rFont val="游ゴシック"/>
        <family val="3"/>
        <charset val="128"/>
        <scheme val="minor"/>
      </rPr>
      <t>。被害率は0.7%(箇所/km)と見込む。</t>
    </r>
    <r>
      <rPr>
        <b/>
        <sz val="10"/>
        <color theme="1"/>
        <rFont val="游ゴシック"/>
        <family val="3"/>
        <charset val="128"/>
        <scheme val="minor"/>
      </rPr>
      <t>概ね発災1週間後</t>
    </r>
    <r>
      <rPr>
        <sz val="10"/>
        <color theme="1"/>
        <rFont val="游ゴシック"/>
        <family val="3"/>
        <charset val="128"/>
        <scheme val="minor"/>
      </rPr>
      <t>から、復旧完了区間から順次運行が再開するが、</t>
    </r>
    <r>
      <rPr>
        <sz val="10"/>
        <color rgb="FFFF0000"/>
        <rFont val="游ゴシック"/>
        <family val="3"/>
        <charset val="128"/>
        <scheme val="minor"/>
      </rPr>
      <t>多くの区間で運行停止が継続</t>
    </r>
    <r>
      <rPr>
        <sz val="10"/>
        <color theme="1"/>
        <rFont val="游ゴシック"/>
        <family val="3"/>
        <charset val="128"/>
        <scheme val="minor"/>
      </rPr>
      <t>。</t>
    </r>
    <r>
      <rPr>
        <b/>
        <sz val="10"/>
        <color theme="1"/>
        <rFont val="游ゴシック"/>
        <family val="3"/>
        <charset val="128"/>
        <scheme val="minor"/>
      </rPr>
      <t>橋脚などの大規模被害や線路閉塞、車両脱線等</t>
    </r>
    <r>
      <rPr>
        <sz val="10"/>
        <color theme="1"/>
        <rFont val="游ゴシック"/>
        <family val="3"/>
        <charset val="128"/>
        <scheme val="minor"/>
      </rPr>
      <t>が発生した場合、</t>
    </r>
    <r>
      <rPr>
        <b/>
        <sz val="10"/>
        <color rgb="FFFF0000"/>
        <rFont val="游ゴシック"/>
        <family val="3"/>
        <charset val="128"/>
        <scheme val="minor"/>
      </rPr>
      <t>復旧まで1ヵ月以上の期間が必要となる可能性がある。</t>
    </r>
    <rPh sb="8" eb="10">
      <t>ニチトヨ</t>
    </rPh>
    <rPh sb="10" eb="11">
      <t>セン</t>
    </rPh>
    <rPh sb="12" eb="13">
      <t>ヒサ</t>
    </rPh>
    <rPh sb="13" eb="14">
      <t>オオ</t>
    </rPh>
    <rPh sb="14" eb="15">
      <t>セン</t>
    </rPh>
    <rPh sb="16" eb="17">
      <t>ユタカ</t>
    </rPh>
    <rPh sb="17" eb="18">
      <t>コ</t>
    </rPh>
    <rPh sb="18" eb="19">
      <t>セン</t>
    </rPh>
    <rPh sb="20" eb="25">
      <t>ニチダヒコヤマ</t>
    </rPh>
    <rPh sb="25" eb="26">
      <t>セン</t>
    </rPh>
    <rPh sb="27" eb="29">
      <t>ヒガイ</t>
    </rPh>
    <rPh sb="30" eb="31">
      <t>ウ</t>
    </rPh>
    <rPh sb="34" eb="36">
      <t>ソウテイ</t>
    </rPh>
    <phoneticPr fontId="1"/>
  </si>
  <si>
    <r>
      <t>橋梁等の被害、沿道建物や電柱等の倒壊、道路沿線での延焼火災、液状化に伴う段差、トンネルの天井落下等の被害が発生し、</t>
    </r>
    <r>
      <rPr>
        <b/>
        <sz val="10"/>
        <color rgb="FFFF0000"/>
        <rFont val="游ゴシック"/>
        <family val="3"/>
        <charset val="128"/>
        <scheme val="minor"/>
      </rPr>
      <t>至る所で道路寸断が発生</t>
    </r>
    <r>
      <rPr>
        <b/>
        <sz val="10"/>
        <rFont val="游ゴシック"/>
        <family val="3"/>
        <charset val="128"/>
        <scheme val="minor"/>
      </rPr>
      <t>。停電に伴う信号機等の滅灯</t>
    </r>
    <r>
      <rPr>
        <sz val="10"/>
        <rFont val="游ゴシック"/>
        <family val="3"/>
        <charset val="128"/>
        <scheme val="minor"/>
      </rPr>
      <t>により、</t>
    </r>
    <r>
      <rPr>
        <b/>
        <sz val="10"/>
        <rFont val="游ゴシック"/>
        <family val="3"/>
        <charset val="128"/>
        <scheme val="minor"/>
      </rPr>
      <t>交通事故や渋滞が多発</t>
    </r>
    <r>
      <rPr>
        <sz val="10"/>
        <rFont val="游ゴシック"/>
        <family val="3"/>
        <charset val="128"/>
        <scheme val="minor"/>
      </rPr>
      <t>。ガソリンスタンドは当面</t>
    </r>
    <r>
      <rPr>
        <b/>
        <sz val="10"/>
        <rFont val="游ゴシック"/>
        <family val="3"/>
        <charset val="128"/>
        <scheme val="minor"/>
      </rPr>
      <t>給油不能か長蛇の列</t>
    </r>
    <r>
      <rPr>
        <sz val="10"/>
        <rFont val="游ゴシック"/>
        <family val="3"/>
        <charset val="128"/>
        <scheme val="minor"/>
      </rPr>
      <t>となる。</t>
    </r>
    <r>
      <rPr>
        <b/>
        <sz val="10"/>
        <rFont val="游ゴシック"/>
        <family val="3"/>
        <charset val="128"/>
        <scheme val="minor"/>
      </rPr>
      <t>発災1週間後より主要路線で段階的に交通規制が解除。被害率は0.05%(箇所/km)と見込む。</t>
    </r>
    <r>
      <rPr>
        <sz val="10"/>
        <rFont val="游ゴシック"/>
        <family val="3"/>
        <charset val="128"/>
        <scheme val="minor"/>
      </rPr>
      <t>生活道路等において、道路管理者や周辺住民によって</t>
    </r>
    <r>
      <rPr>
        <b/>
        <sz val="10"/>
        <color rgb="FFFF0000"/>
        <rFont val="游ゴシック"/>
        <family val="3"/>
        <charset val="128"/>
        <scheme val="minor"/>
      </rPr>
      <t>道路啓開が徐々に進展。</t>
    </r>
    <phoneticPr fontId="1"/>
  </si>
  <si>
    <t>参考）大分県地震被害想定調査（平成３１年公表版）</t>
    <rPh sb="0" eb="2">
      <t>サンコウ</t>
    </rPh>
    <rPh sb="3" eb="5">
      <t>オオイタ</t>
    </rPh>
    <rPh sb="5" eb="6">
      <t>ケン</t>
    </rPh>
    <rPh sb="6" eb="8">
      <t>ジシン</t>
    </rPh>
    <rPh sb="8" eb="10">
      <t>ヒガイ</t>
    </rPh>
    <rPh sb="10" eb="12">
      <t>ソウテイ</t>
    </rPh>
    <rPh sb="12" eb="14">
      <t>チョウサ</t>
    </rPh>
    <rPh sb="15" eb="17">
      <t>ヘイセイ</t>
    </rPh>
    <rPh sb="19" eb="20">
      <t>ネン</t>
    </rPh>
    <rPh sb="20" eb="22">
      <t>コウヒョウ</t>
    </rPh>
    <rPh sb="22" eb="23">
      <t>バン</t>
    </rPh>
    <phoneticPr fontId="1"/>
  </si>
  <si>
    <t>2日後</t>
    <rPh sb="1" eb="3">
      <t>ニチゴ</t>
    </rPh>
    <phoneticPr fontId="1"/>
  </si>
  <si>
    <t>4日後</t>
    <rPh sb="1" eb="3">
      <t>ニチゴ</t>
    </rPh>
    <phoneticPr fontId="1"/>
  </si>
  <si>
    <t>6日後</t>
    <rPh sb="1" eb="3">
      <t>ニチゴ</t>
    </rPh>
    <phoneticPr fontId="1"/>
  </si>
  <si>
    <t>8日後</t>
    <rPh sb="1" eb="3">
      <t>ニチゴ</t>
    </rPh>
    <phoneticPr fontId="1"/>
  </si>
  <si>
    <t>利用支障</t>
    <rPh sb="0" eb="4">
      <t>リヨウシショウ</t>
    </rPh>
    <phoneticPr fontId="1"/>
  </si>
  <si>
    <t>１-４．リスクの把握（２）被害と復旧想定【大分県_中央構造線断層帯による地震】</t>
    <rPh sb="13" eb="15">
      <t>ヒガイ</t>
    </rPh>
    <rPh sb="16" eb="20">
      <t>フッキュウソウテイ</t>
    </rPh>
    <rPh sb="21" eb="23">
      <t>オオイタ</t>
    </rPh>
    <rPh sb="23" eb="24">
      <t>ケン</t>
    </rPh>
    <rPh sb="24" eb="25">
      <t>ヤマガタ</t>
    </rPh>
    <phoneticPr fontId="1"/>
  </si>
  <si>
    <t>2022年</t>
  </si>
  <si>
    <t>合同会社たんぽぽのわたげ</t>
  </si>
  <si>
    <t>発達障害が多い</t>
  </si>
  <si>
    <t>近隣在住スタッフが多い。</t>
  </si>
  <si>
    <t>人命の安全確保：利用者および事業所職員、関係者（取引先・来訪者）の人命の確保を最優先に行う。</t>
  </si>
  <si>
    <t>サービスの継続：利用者の生命危機や機能低下をもたらす恐れがあるため、災害時であっても命にかかわる最低限のサービスを継続する。</t>
  </si>
  <si>
    <t>事業所の経営維持：被災時にも事業を継続し、事業所の経営を健全に保つ。</t>
  </si>
  <si>
    <t>管理者</t>
  </si>
  <si>
    <t>川端　一真</t>
  </si>
  <si>
    <t>070-4208-7353</t>
  </si>
  <si>
    <t>指導員</t>
  </si>
  <si>
    <t>平山　宙</t>
  </si>
  <si>
    <t>090-2854-6157</t>
  </si>
  <si>
    <t>看護師</t>
  </si>
  <si>
    <t>有田　晴美</t>
  </si>
  <si>
    <t>090-4488-7220</t>
  </si>
  <si>
    <t>代表社員</t>
  </si>
  <si>
    <t>若杉　真央</t>
  </si>
  <si>
    <t>080-3965-0832</t>
  </si>
  <si>
    <t>川端　裕子</t>
  </si>
  <si>
    <t>080-7843-7509</t>
  </si>
  <si>
    <t>大分市</t>
  </si>
  <si>
    <t>午前６時</t>
  </si>
  <si>
    <t>特別警報が発令された場合</t>
  </si>
  <si>
    <t>木造（W造）</t>
  </si>
  <si>
    <t>不明</t>
  </si>
  <si>
    <t>１～2階／2階建て</t>
  </si>
  <si>
    <t>なし</t>
  </si>
  <si>
    <t>〇</t>
  </si>
  <si>
    <t>車庫内に留置</t>
  </si>
  <si>
    <t>ごはん真空パック</t>
  </si>
  <si>
    <t>50食</t>
  </si>
  <si>
    <t>おかゆ</t>
  </si>
  <si>
    <t>おこわ</t>
  </si>
  <si>
    <t>レトルトカレー</t>
  </si>
  <si>
    <t>50個</t>
  </si>
  <si>
    <t>野菜スープ</t>
  </si>
  <si>
    <t>クッキー</t>
  </si>
  <si>
    <t>事務机の金庫内</t>
  </si>
  <si>
    <t>大分市役所</t>
  </si>
  <si>
    <t>097-534-6111</t>
  </si>
  <si>
    <t>別大興産</t>
  </si>
  <si>
    <t>097-540-7011</t>
  </si>
  <si>
    <t>bk7011@betsudaikohsan.co.jp</t>
  </si>
  <si>
    <t>九州電力</t>
  </si>
  <si>
    <t>0120-600-568</t>
  </si>
  <si>
    <t>ダイプロ南大分</t>
  </si>
  <si>
    <t>097-544-1324</t>
  </si>
  <si>
    <t>大分市上下水道</t>
  </si>
  <si>
    <t>097-538-1211</t>
  </si>
  <si>
    <t>JCOM</t>
  </si>
  <si>
    <t xml:space="preserve"> 0120-999-000</t>
  </si>
  <si>
    <t>柴田石油</t>
  </si>
  <si>
    <t>097-568-2266</t>
  </si>
  <si>
    <t>代表社員　若杉　真央</t>
  </si>
  <si>
    <t>管理者　川端　一真</t>
  </si>
  <si>
    <t>保育士　渡邉　純矢</t>
  </si>
  <si>
    <t>敷戸小学校</t>
  </si>
  <si>
    <t>敷戸商店街駐車場</t>
  </si>
  <si>
    <t>職員室</t>
  </si>
  <si>
    <t>２F</t>
  </si>
  <si>
    <t>大分市ホームページ</t>
    <rPh sb="0" eb="2">
      <t>オオイタ</t>
    </rPh>
    <rPh sb="2" eb="3">
      <t>シ</t>
    </rPh>
    <phoneticPr fontId="1"/>
  </si>
  <si>
    <t>https://www.city.oita.oita.jp/</t>
    <phoneticPr fontId="1"/>
  </si>
  <si>
    <t>事業所の場所ではリスクの想定なし。周辺の状況に注意が必要。</t>
    <phoneticPr fontId="1"/>
  </si>
  <si>
    <t>リスクの想定なし。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</si>
</sst>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人&quot;"/>
    <numFmt numFmtId="177" formatCode="@*."/>
    <numFmt numFmtId="178" formatCode="0&quot;階&quot;"/>
    <numFmt numFmtId="179" formatCode="0_ "/>
    <numFmt numFmtId="180" formatCode="0&quot;本&quot;"/>
    <numFmt numFmtId="181" formatCode="0.000_ "/>
    <numFmt numFmtId="182" formatCode="0,000&quot;円&quot;"/>
    <numFmt numFmtId="183" formatCode="0&quot;月&quot;"/>
    <numFmt numFmtId="184" formatCode="0&quot;%&quot;"/>
    <numFmt numFmtId="185" formatCode="0&quot;％(発災後24時間)&quot;"/>
    <numFmt numFmtId="186" formatCode="0&quot;％(発災後3日)&quot;"/>
    <numFmt numFmtId="187" formatCode="0&quot;％(発災後7日)&quot;"/>
    <numFmt numFmtId="188" formatCode="&quot;出&quot;&quot;勤&quot;&quot;率&quot;0&quot;%&quot;"/>
  </numFmts>
  <fonts count="55">
    <font>
      <sz val="11"/>
      <color theme="1"/>
      <name val="游ゴシック"/>
      <family val="2"/>
      <charset val="128"/>
      <scheme val="minor"/>
    </font>
    <font>
      <sz val="6"/>
      <name val="游ゴシック"/>
      <family val="2"/>
      <charset val="128"/>
      <scheme val="minor"/>
    </font>
    <font>
      <sz val="10"/>
      <color theme="1"/>
      <name val="游ゴシック"/>
      <family val="3"/>
      <charset val="128"/>
      <scheme val="minor"/>
    </font>
    <font>
      <b/>
      <sz val="11"/>
      <color theme="1"/>
      <name val="游ゴシック"/>
      <family val="3"/>
      <charset val="128"/>
      <scheme val="minor"/>
    </font>
    <font>
      <sz val="9"/>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b/>
      <u/>
      <sz val="16"/>
      <color theme="1"/>
      <name val="游ゴシック"/>
      <family val="3"/>
      <charset val="128"/>
      <scheme val="minor"/>
    </font>
    <font>
      <sz val="11"/>
      <color theme="1"/>
      <name val="游ゴシック"/>
      <family val="3"/>
      <charset val="128"/>
      <scheme val="minor"/>
    </font>
    <font>
      <b/>
      <sz val="10"/>
      <color theme="1"/>
      <name val="游ゴシック"/>
      <family val="3"/>
      <charset val="128"/>
      <scheme val="minor"/>
    </font>
    <font>
      <sz val="10"/>
      <color theme="1"/>
      <name val="游ゴシック"/>
      <family val="2"/>
      <charset val="128"/>
      <scheme val="minor"/>
    </font>
    <font>
      <sz val="6"/>
      <name val="ＭＳ Ｐゴシック"/>
      <family val="3"/>
      <charset val="128"/>
    </font>
    <font>
      <sz val="8"/>
      <color theme="1"/>
      <name val="游ゴシック"/>
      <family val="3"/>
      <charset val="128"/>
      <scheme val="minor"/>
    </font>
    <font>
      <sz val="9"/>
      <color theme="1"/>
      <name val="游ゴシック"/>
      <family val="2"/>
      <charset val="128"/>
      <scheme val="minor"/>
    </font>
    <font>
      <u/>
      <sz val="11"/>
      <color theme="10"/>
      <name val="ＭＳ Ｐゴシック"/>
      <family val="3"/>
      <charset val="128"/>
    </font>
    <font>
      <sz val="10"/>
      <name val="游ゴシック"/>
      <family val="3"/>
      <charset val="128"/>
      <scheme val="minor"/>
    </font>
    <font>
      <sz val="10"/>
      <name val="游ゴシック"/>
      <family val="3"/>
      <charset val="128"/>
    </font>
    <font>
      <sz val="11"/>
      <color theme="1"/>
      <name val="游ゴシック"/>
      <family val="2"/>
      <scheme val="minor"/>
    </font>
    <font>
      <b/>
      <u/>
      <sz val="10"/>
      <color theme="1"/>
      <name val="游ゴシック"/>
      <family val="3"/>
      <charset val="128"/>
      <scheme val="minor"/>
    </font>
    <font>
      <sz val="10"/>
      <color theme="1"/>
      <name val="游ゴシック"/>
      <family val="3"/>
      <charset val="128"/>
    </font>
    <font>
      <sz val="10"/>
      <color rgb="FF000000"/>
      <name val="游ゴシック"/>
      <family val="3"/>
      <charset val="128"/>
    </font>
    <font>
      <sz val="10"/>
      <name val="游ゴシック"/>
      <family val="2"/>
      <charset val="128"/>
      <scheme val="minor"/>
    </font>
    <font>
      <u/>
      <sz val="11"/>
      <color theme="10"/>
      <name val="游ゴシック"/>
      <family val="2"/>
      <charset val="128"/>
      <scheme val="minor"/>
    </font>
    <font>
      <b/>
      <sz val="12"/>
      <color theme="1"/>
      <name val="游ゴシック"/>
      <family val="3"/>
      <charset val="128"/>
      <scheme val="minor"/>
    </font>
    <font>
      <b/>
      <sz val="14"/>
      <color theme="1"/>
      <name val="游ゴシック"/>
      <family val="3"/>
      <charset val="128"/>
      <scheme val="minor"/>
    </font>
    <font>
      <b/>
      <u/>
      <sz val="9"/>
      <color theme="1"/>
      <name val="游ゴシック"/>
      <family val="3"/>
      <charset val="128"/>
      <scheme val="minor"/>
    </font>
    <font>
      <b/>
      <sz val="12"/>
      <name val="游ゴシック"/>
      <family val="3"/>
      <charset val="128"/>
    </font>
    <font>
      <sz val="12"/>
      <color theme="1"/>
      <name val="游ゴシック"/>
      <family val="3"/>
      <charset val="128"/>
    </font>
    <font>
      <b/>
      <sz val="12"/>
      <name val="Yu Gothic"/>
      <family val="3"/>
      <charset val="128"/>
    </font>
    <font>
      <b/>
      <sz val="10"/>
      <color rgb="FFFF0000"/>
      <name val="游ゴシック"/>
      <family val="3"/>
      <charset val="128"/>
      <scheme val="minor"/>
    </font>
    <font>
      <sz val="11"/>
      <name val="ＭＳ Ｐゴシック"/>
      <family val="3"/>
      <charset val="128"/>
    </font>
    <font>
      <sz val="10"/>
      <color rgb="FFFF0000"/>
      <name val="游ゴシック"/>
      <family val="3"/>
      <charset val="128"/>
      <scheme val="minor"/>
    </font>
    <font>
      <b/>
      <sz val="9"/>
      <color theme="1"/>
      <name val="游ゴシック"/>
      <family val="3"/>
      <charset val="128"/>
      <scheme val="minor"/>
    </font>
    <font>
      <sz val="12"/>
      <color theme="1"/>
      <name val="游ゴシック"/>
      <family val="2"/>
      <charset val="128"/>
      <scheme val="minor"/>
    </font>
    <font>
      <b/>
      <u/>
      <sz val="11"/>
      <color theme="1"/>
      <name val="游ゴシック"/>
      <family val="3"/>
      <charset val="128"/>
      <scheme val="minor"/>
    </font>
    <font>
      <sz val="11"/>
      <color theme="10"/>
      <name val="游ゴシック"/>
      <family val="2"/>
      <charset val="128"/>
      <scheme val="minor"/>
    </font>
    <font>
      <b/>
      <sz val="10"/>
      <color rgb="FF0070C0"/>
      <name val="游ゴシック"/>
      <family val="3"/>
      <charset val="128"/>
      <scheme val="minor"/>
    </font>
    <font>
      <u/>
      <sz val="14"/>
      <color theme="10"/>
      <name val="游ゴシック"/>
      <family val="3"/>
      <charset val="128"/>
      <scheme val="minor"/>
    </font>
    <font>
      <u/>
      <sz val="10"/>
      <color theme="1"/>
      <name val="游ゴシック"/>
      <family val="3"/>
      <charset val="128"/>
      <scheme val="minor"/>
    </font>
    <font>
      <sz val="8"/>
      <name val="游ゴシック"/>
      <family val="3"/>
      <charset val="128"/>
    </font>
    <font>
      <sz val="6"/>
      <name val="游ゴシック"/>
      <family val="3"/>
      <charset val="128"/>
      <scheme val="minor"/>
    </font>
    <font>
      <b/>
      <sz val="11"/>
      <name val="游ゴシック"/>
      <family val="3"/>
      <charset val="128"/>
    </font>
    <font>
      <b/>
      <sz val="10"/>
      <name val="游ゴシック"/>
      <family val="3"/>
      <charset val="128"/>
    </font>
    <font>
      <sz val="8"/>
      <name val="游ゴシック"/>
      <family val="3"/>
      <charset val="128"/>
      <scheme val="minor"/>
    </font>
    <font>
      <b/>
      <sz val="8"/>
      <color theme="1"/>
      <name val="游ゴシック"/>
      <family val="3"/>
      <charset val="128"/>
      <scheme val="minor"/>
    </font>
    <font>
      <sz val="9"/>
      <name val="游ゴシック"/>
      <family val="3"/>
      <charset val="128"/>
      <scheme val="minor"/>
    </font>
    <font>
      <u/>
      <sz val="9"/>
      <color theme="1"/>
      <name val="游ゴシック"/>
      <family val="3"/>
      <charset val="128"/>
      <scheme val="minor"/>
    </font>
    <font>
      <u/>
      <sz val="8"/>
      <color theme="1"/>
      <name val="游ゴシック"/>
      <family val="3"/>
      <charset val="128"/>
      <scheme val="minor"/>
    </font>
    <font>
      <b/>
      <sz val="9"/>
      <name val="游ゴシック"/>
      <family val="3"/>
      <charset val="128"/>
      <scheme val="minor"/>
    </font>
    <font>
      <sz val="12"/>
      <color theme="1"/>
      <name val="游ゴシック"/>
      <family val="3"/>
      <charset val="128"/>
      <scheme val="minor"/>
    </font>
    <font>
      <b/>
      <sz val="12"/>
      <name val="游ゴシック"/>
      <family val="3"/>
      <charset val="128"/>
      <scheme val="minor"/>
    </font>
    <font>
      <b/>
      <sz val="10"/>
      <name val="游ゴシック"/>
      <family val="3"/>
      <charset val="128"/>
      <scheme val="minor"/>
    </font>
    <font>
      <sz val="10"/>
      <color rgb="FF000000"/>
      <name val="游ゴシック"/>
      <family val="3"/>
      <charset val="128"/>
      <scheme val="minor"/>
    </font>
    <font>
      <b/>
      <sz val="10"/>
      <color rgb="FF000000"/>
      <name val="游ゴシック"/>
      <family val="3"/>
      <charset val="128"/>
      <scheme val="minor"/>
    </font>
    <font>
      <sz val="8"/>
      <color theme="1"/>
      <name val="游ゴシック"/>
      <family val="2"/>
      <charset val="128"/>
      <scheme val="minor"/>
    </font>
  </fonts>
  <fills count="24">
    <fill>
      <patternFill patternType="none"/>
    </fill>
    <fill>
      <patternFill patternType="gray125"/>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66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A829"/>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CC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auto="1"/>
      </left>
      <right style="thin">
        <color auto="1"/>
      </right>
      <top/>
      <bottom style="medium">
        <color auto="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auto="1"/>
      </left>
      <right style="thin">
        <color auto="1"/>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8">
    <xf numFmtId="0" fontId="0" fillId="0" borderId="0">
      <alignment vertical="center"/>
    </xf>
    <xf numFmtId="0" fontId="8" fillId="0" borderId="0">
      <alignment vertical="center"/>
    </xf>
    <xf numFmtId="0" fontId="8" fillId="0" borderId="0">
      <alignment vertical="center"/>
    </xf>
    <xf numFmtId="0" fontId="14" fillId="0" borderId="0" applyNumberFormat="0" applyFill="0" applyBorder="0" applyAlignment="0" applyProtection="0">
      <alignment vertical="center"/>
    </xf>
    <xf numFmtId="0" fontId="17" fillId="0" borderId="0"/>
    <xf numFmtId="0" fontId="22" fillId="0" borderId="0" applyNumberFormat="0" applyFill="0" applyBorder="0" applyAlignment="0" applyProtection="0">
      <alignment vertical="center"/>
    </xf>
    <xf numFmtId="0" fontId="30" fillId="0" borderId="0">
      <alignment vertical="center"/>
    </xf>
    <xf numFmtId="0" fontId="33" fillId="0" borderId="0">
      <alignment vertical="center"/>
    </xf>
  </cellStyleXfs>
  <cellXfs count="477">
    <xf numFmtId="0" fontId="0" fillId="0" borderId="0" xfId="0">
      <alignment vertical="center"/>
    </xf>
    <xf numFmtId="0" fontId="0" fillId="0" borderId="0" xfId="0" applyAlignment="1">
      <alignment horizontal="center" vertical="center"/>
    </xf>
    <xf numFmtId="0" fontId="2" fillId="0" borderId="0" xfId="0" applyFont="1">
      <alignment vertical="center"/>
    </xf>
    <xf numFmtId="0" fontId="8"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0" xfId="0" applyFont="1">
      <alignment vertical="center"/>
    </xf>
    <xf numFmtId="0" fontId="3" fillId="0" borderId="0" xfId="0" applyFont="1" applyAlignment="1">
      <alignment horizontal="center" vertical="center"/>
    </xf>
    <xf numFmtId="0" fontId="10" fillId="0" borderId="1" xfId="0" applyFont="1" applyBorder="1" applyAlignment="1">
      <alignment horizontal="center" vertical="center" wrapText="1"/>
    </xf>
    <xf numFmtId="0" fontId="3" fillId="0" borderId="0" xfId="0" applyFont="1" applyAlignment="1">
      <alignment horizontal="left"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lignment vertical="center"/>
    </xf>
    <xf numFmtId="0" fontId="13" fillId="0" borderId="0" xfId="0" applyFont="1">
      <alignment vertical="center"/>
    </xf>
    <xf numFmtId="0" fontId="4" fillId="0" borderId="1"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vertical="center" wrapText="1"/>
    </xf>
    <xf numFmtId="0" fontId="10"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0" xfId="0" applyFont="1" applyAlignment="1">
      <alignment horizontal="center" vertical="center" wrapText="1"/>
    </xf>
    <xf numFmtId="0" fontId="2" fillId="0" borderId="6" xfId="0" applyFont="1" applyBorder="1" applyAlignment="1">
      <alignment vertical="top"/>
    </xf>
    <xf numFmtId="0" fontId="2" fillId="0" borderId="0" xfId="0" applyFont="1" applyAlignment="1">
      <alignment vertical="center" wrapText="1"/>
    </xf>
    <xf numFmtId="0" fontId="2" fillId="0" borderId="5" xfId="0" applyFont="1" applyBorder="1" applyAlignment="1">
      <alignment vertical="center" wrapText="1"/>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3" fillId="0" borderId="0" xfId="0" applyFont="1" applyAlignment="1">
      <alignment vertical="center" wrapText="1"/>
    </xf>
    <xf numFmtId="0" fontId="10" fillId="0" borderId="0" xfId="0" applyFont="1">
      <alignment vertical="center"/>
    </xf>
    <xf numFmtId="0" fontId="20" fillId="5" borderId="1" xfId="0" applyFont="1" applyFill="1" applyBorder="1" applyAlignment="1">
      <alignment horizontal="center" vertical="center" wrapText="1"/>
    </xf>
    <xf numFmtId="0" fontId="19" fillId="5" borderId="1" xfId="0" applyFont="1" applyFill="1" applyBorder="1" applyAlignment="1">
      <alignment horizontal="left" vertical="center" wrapText="1"/>
    </xf>
    <xf numFmtId="0" fontId="10" fillId="0" borderId="0" xfId="0" applyFont="1" applyAlignment="1">
      <alignment horizontal="left" vertical="center"/>
    </xf>
    <xf numFmtId="0" fontId="19" fillId="5" borderId="1" xfId="0" applyFont="1" applyFill="1" applyBorder="1" applyAlignment="1">
      <alignment horizontal="center" vertical="center" wrapText="1"/>
    </xf>
    <xf numFmtId="0" fontId="19" fillId="0" borderId="1" xfId="0" applyFont="1" applyBorder="1" applyAlignment="1">
      <alignment horizontal="left" vertical="center"/>
    </xf>
    <xf numFmtId="0" fontId="19" fillId="0" borderId="1"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10" fillId="0" borderId="7" xfId="0" applyFont="1" applyBorder="1">
      <alignment vertical="center"/>
    </xf>
    <xf numFmtId="0" fontId="10" fillId="0" borderId="8" xfId="0" applyFont="1" applyBorder="1">
      <alignment vertical="center"/>
    </xf>
    <xf numFmtId="0" fontId="10" fillId="0" borderId="9" xfId="0" applyFont="1" applyBorder="1">
      <alignment vertical="center"/>
    </xf>
    <xf numFmtId="0" fontId="10" fillId="0" borderId="0" xfId="0" applyFont="1" applyAlignment="1">
      <alignment vertical="center" wrapText="1"/>
    </xf>
    <xf numFmtId="0" fontId="10" fillId="0" borderId="0" xfId="0" applyFont="1" applyAlignment="1">
      <alignment horizontal="center" vertical="center" wrapText="1"/>
    </xf>
    <xf numFmtId="0" fontId="18" fillId="0" borderId="0" xfId="0" applyFont="1">
      <alignment vertical="center"/>
    </xf>
    <xf numFmtId="0" fontId="4" fillId="0" borderId="1" xfId="0" applyFont="1" applyBorder="1" applyAlignment="1">
      <alignment horizontal="right" vertical="center"/>
    </xf>
    <xf numFmtId="0" fontId="22" fillId="0" borderId="0" xfId="5" applyAlignment="1">
      <alignment horizontal="center" vertical="center"/>
    </xf>
    <xf numFmtId="0" fontId="10" fillId="4" borderId="1" xfId="0" applyFont="1" applyFill="1" applyBorder="1" applyAlignment="1">
      <alignment horizontal="center" vertical="center"/>
    </xf>
    <xf numFmtId="0" fontId="24" fillId="0" borderId="0" xfId="0" applyFont="1">
      <alignment vertical="center"/>
    </xf>
    <xf numFmtId="0" fontId="10" fillId="9" borderId="1" xfId="0" applyFont="1" applyFill="1" applyBorder="1" applyAlignment="1">
      <alignment horizontal="center" vertical="center"/>
    </xf>
    <xf numFmtId="0" fontId="23" fillId="0" borderId="0" xfId="0" applyFont="1">
      <alignment vertical="center"/>
    </xf>
    <xf numFmtId="0" fontId="23" fillId="0" borderId="0" xfId="0" applyFont="1" applyAlignment="1">
      <alignment horizontal="left" vertical="center"/>
    </xf>
    <xf numFmtId="0" fontId="23" fillId="0" borderId="0" xfId="0" applyFont="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2" fillId="9" borderId="1" xfId="0" applyFont="1" applyFill="1" applyBorder="1">
      <alignment vertical="center"/>
    </xf>
    <xf numFmtId="0" fontId="9" fillId="6"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8" borderId="1" xfId="0" applyFont="1" applyFill="1" applyBorder="1" applyAlignment="1">
      <alignment horizontal="center" vertical="center"/>
    </xf>
    <xf numFmtId="0" fontId="9" fillId="1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26" fillId="0" borderId="0" xfId="4" applyFont="1" applyAlignment="1">
      <alignment vertical="top"/>
    </xf>
    <xf numFmtId="0" fontId="27" fillId="0" borderId="0" xfId="4" applyFont="1" applyAlignment="1">
      <alignment vertical="top"/>
    </xf>
    <xf numFmtId="0" fontId="26" fillId="0" borderId="0" xfId="4" applyFont="1" applyAlignment="1">
      <alignment horizontal="left" vertical="top"/>
    </xf>
    <xf numFmtId="1" fontId="4" fillId="4" borderId="1" xfId="0" applyNumberFormat="1" applyFont="1" applyFill="1" applyBorder="1" applyAlignment="1">
      <alignment horizontal="center" vertical="center"/>
    </xf>
    <xf numFmtId="1" fontId="4" fillId="0" borderId="1" xfId="0" applyNumberFormat="1" applyFont="1" applyBorder="1" applyAlignment="1">
      <alignment horizontal="center" vertical="center"/>
    </xf>
    <xf numFmtId="177" fontId="10" fillId="0" borderId="0" xfId="0" applyNumberFormat="1" applyFont="1">
      <alignment vertical="center"/>
    </xf>
    <xf numFmtId="0" fontId="26" fillId="0" borderId="0" xfId="4" applyFont="1" applyAlignment="1">
      <alignment horizontal="center" vertical="center"/>
    </xf>
    <xf numFmtId="0" fontId="10" fillId="4" borderId="0" xfId="0" applyFont="1" applyFill="1" applyAlignment="1">
      <alignment horizontal="center" vertical="center"/>
    </xf>
    <xf numFmtId="0" fontId="0" fillId="0" borderId="8" xfId="0" applyBorder="1">
      <alignment vertical="center"/>
    </xf>
    <xf numFmtId="0" fontId="4" fillId="4" borderId="1" xfId="0" applyFont="1" applyFill="1" applyBorder="1" applyAlignment="1">
      <alignment horizontal="center" vertical="center"/>
    </xf>
    <xf numFmtId="0" fontId="21" fillId="4" borderId="1" xfId="0" applyFont="1" applyFill="1" applyBorder="1" applyAlignment="1">
      <alignment horizontal="center" vertical="center"/>
    </xf>
    <xf numFmtId="0" fontId="31" fillId="0" borderId="0" xfId="0" applyFont="1">
      <alignment vertical="center"/>
    </xf>
    <xf numFmtId="0" fontId="2" fillId="0" borderId="1" xfId="0" applyFont="1" applyBorder="1">
      <alignment vertical="center"/>
    </xf>
    <xf numFmtId="0" fontId="21" fillId="0" borderId="0" xfId="0" applyFont="1">
      <alignment vertical="center"/>
    </xf>
    <xf numFmtId="0" fontId="27" fillId="0" borderId="0" xfId="4" applyFont="1" applyAlignment="1">
      <alignment vertical="top" wrapText="1"/>
    </xf>
    <xf numFmtId="0" fontId="22" fillId="0" borderId="0" xfId="5" applyAlignment="1">
      <alignment horizontal="center" vertical="center" wrapText="1"/>
    </xf>
    <xf numFmtId="0" fontId="0" fillId="0" borderId="0" xfId="0" applyAlignment="1">
      <alignment vertical="center" wrapText="1"/>
    </xf>
    <xf numFmtId="0" fontId="0" fillId="0" borderId="1" xfId="0" applyBorder="1" applyAlignment="1">
      <alignment vertical="center" wrapText="1"/>
    </xf>
    <xf numFmtId="0" fontId="0" fillId="0" borderId="1" xfId="0" applyBorder="1">
      <alignment vertical="center"/>
    </xf>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33" fillId="4" borderId="0" xfId="7" applyFill="1">
      <alignment vertical="center"/>
    </xf>
    <xf numFmtId="0" fontId="9" fillId="0" borderId="1" xfId="0" applyFont="1" applyBorder="1" applyAlignment="1">
      <alignment horizontal="center" vertical="center"/>
    </xf>
    <xf numFmtId="0" fontId="4" fillId="0" borderId="1" xfId="0" applyFont="1" applyBorder="1">
      <alignment vertical="center"/>
    </xf>
    <xf numFmtId="0" fontId="4" fillId="0" borderId="1" xfId="0" applyFont="1" applyBorder="1" applyAlignment="1">
      <alignment vertical="center" wrapText="1"/>
    </xf>
    <xf numFmtId="0" fontId="9" fillId="0" borderId="13" xfId="0" applyFont="1" applyBorder="1" applyAlignment="1">
      <alignment horizontal="center" vertical="center" wrapText="1"/>
    </xf>
    <xf numFmtId="0" fontId="9" fillId="17" borderId="1" xfId="0" applyFont="1" applyFill="1" applyBorder="1" applyAlignment="1">
      <alignment horizontal="center" vertical="center"/>
    </xf>
    <xf numFmtId="0" fontId="9" fillId="17" borderId="1" xfId="0" applyFont="1" applyFill="1" applyBorder="1" applyAlignment="1">
      <alignment horizontal="center" vertical="center" wrapText="1"/>
    </xf>
    <xf numFmtId="0" fontId="2" fillId="0" borderId="1" xfId="0" applyFont="1" applyBorder="1" applyAlignment="1">
      <alignment vertical="center" wrapText="1"/>
    </xf>
    <xf numFmtId="0" fontId="35" fillId="0" borderId="0" xfId="5" applyFont="1" applyAlignment="1">
      <alignment horizontal="center" vertical="center"/>
    </xf>
    <xf numFmtId="0" fontId="0" fillId="0" borderId="0" xfId="0" applyAlignment="1">
      <alignment horizontal="right" vertical="center"/>
    </xf>
    <xf numFmtId="0" fontId="21" fillId="0" borderId="1" xfId="0" applyFont="1" applyBorder="1" applyAlignment="1">
      <alignment horizontal="center" vertical="center"/>
    </xf>
    <xf numFmtId="0" fontId="10" fillId="0" borderId="1" xfId="0" applyFont="1" applyBorder="1" applyAlignment="1" applyProtection="1">
      <alignment horizontal="center" vertical="center"/>
      <protection locked="0"/>
    </xf>
    <xf numFmtId="0" fontId="10"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1" fillId="0" borderId="1" xfId="0" applyFont="1" applyBorder="1" applyAlignment="1">
      <alignment horizontal="center" vertical="center" wrapText="1"/>
    </xf>
    <xf numFmtId="179" fontId="4" fillId="0" borderId="1" xfId="0" applyNumberFormat="1" applyFont="1" applyBorder="1" applyAlignment="1">
      <alignment horizontal="center" vertical="center"/>
    </xf>
    <xf numFmtId="180" fontId="21" fillId="0" borderId="1" xfId="0" applyNumberFormat="1" applyFont="1" applyBorder="1" applyAlignment="1" applyProtection="1">
      <alignment horizontal="center" vertical="center"/>
      <protection locked="0"/>
    </xf>
    <xf numFmtId="181" fontId="4" fillId="0" borderId="13" xfId="0" applyNumberFormat="1" applyFont="1" applyBorder="1" applyAlignment="1">
      <alignment horizontal="right" vertical="center"/>
    </xf>
    <xf numFmtId="182" fontId="10" fillId="0" borderId="1" xfId="0" applyNumberFormat="1" applyFont="1" applyBorder="1" applyAlignment="1">
      <alignment horizontal="center" vertical="center" wrapText="1"/>
    </xf>
    <xf numFmtId="0" fontId="37" fillId="0" borderId="0" xfId="5" applyFont="1" applyAlignment="1">
      <alignment horizontal="center" vertical="center"/>
    </xf>
    <xf numFmtId="0" fontId="34" fillId="0" borderId="0" xfId="0" applyFont="1" applyAlignment="1"/>
    <xf numFmtId="0" fontId="8" fillId="0" borderId="0" xfId="0" applyFont="1" applyAlignment="1"/>
    <xf numFmtId="0" fontId="19" fillId="0" borderId="0" xfId="4" applyFont="1" applyAlignment="1">
      <alignment vertical="top"/>
    </xf>
    <xf numFmtId="0" fontId="16" fillId="0" borderId="0" xfId="4" applyFont="1" applyAlignment="1">
      <alignment vertical="top"/>
    </xf>
    <xf numFmtId="0" fontId="39" fillId="0" borderId="29" xfId="4" applyFont="1" applyBorder="1" applyAlignment="1">
      <alignment horizontal="center" vertical="center" wrapText="1"/>
    </xf>
    <xf numFmtId="0" fontId="39" fillId="0" borderId="30" xfId="4" applyFont="1" applyBorder="1" applyAlignment="1">
      <alignment horizontal="center" vertical="center" wrapText="1"/>
    </xf>
    <xf numFmtId="0" fontId="41" fillId="2" borderId="31" xfId="4" applyFont="1" applyFill="1" applyBorder="1" applyAlignment="1">
      <alignment horizontal="center" vertical="center"/>
    </xf>
    <xf numFmtId="0" fontId="39" fillId="0" borderId="32" xfId="4" applyFont="1" applyBorder="1" applyAlignment="1">
      <alignment horizontal="center" vertical="center" wrapText="1"/>
    </xf>
    <xf numFmtId="0" fontId="39" fillId="0" borderId="1" xfId="4" applyFont="1" applyBorder="1" applyAlignment="1">
      <alignment horizontal="center" vertical="center" wrapText="1"/>
    </xf>
    <xf numFmtId="0" fontId="41" fillId="2" borderId="33" xfId="4" applyFont="1" applyFill="1" applyBorder="1" applyAlignment="1">
      <alignment horizontal="center" vertical="center"/>
    </xf>
    <xf numFmtId="0" fontId="39" fillId="0" borderId="34" xfId="4" applyFont="1" applyBorder="1" applyAlignment="1">
      <alignment horizontal="center" vertical="center" wrapText="1"/>
    </xf>
    <xf numFmtId="0" fontId="39" fillId="0" borderId="15" xfId="4" applyFont="1" applyBorder="1" applyAlignment="1">
      <alignment horizontal="center" vertical="center" wrapText="1"/>
    </xf>
    <xf numFmtId="0" fontId="41" fillId="2" borderId="35" xfId="4" applyFont="1" applyFill="1" applyBorder="1" applyAlignment="1">
      <alignment horizontal="center" vertical="center"/>
    </xf>
    <xf numFmtId="0" fontId="42" fillId="2" borderId="31" xfId="4" applyFont="1" applyFill="1" applyBorder="1" applyAlignment="1">
      <alignment horizontal="center" vertical="center"/>
    </xf>
    <xf numFmtId="0" fontId="16" fillId="17" borderId="32" xfId="4" applyFont="1" applyFill="1" applyBorder="1" applyAlignment="1">
      <alignment horizontal="center" vertical="center"/>
    </xf>
    <xf numFmtId="0" fontId="16" fillId="17" borderId="1" xfId="4" applyFont="1" applyFill="1" applyBorder="1" applyAlignment="1">
      <alignment horizontal="center" vertical="center"/>
    </xf>
    <xf numFmtId="0" fontId="42" fillId="2" borderId="33" xfId="4" applyFont="1" applyFill="1" applyBorder="1" applyAlignment="1">
      <alignment horizontal="center" vertical="center"/>
    </xf>
    <xf numFmtId="0" fontId="26" fillId="18" borderId="36" xfId="4" applyFont="1" applyFill="1" applyBorder="1" applyAlignment="1">
      <alignment horizontal="center" vertical="center" wrapText="1"/>
    </xf>
    <xf numFmtId="0" fontId="26" fillId="18" borderId="37" xfId="4" applyFont="1" applyFill="1" applyBorder="1" applyAlignment="1">
      <alignment horizontal="center" vertical="center" wrapText="1"/>
    </xf>
    <xf numFmtId="0" fontId="26" fillId="19" borderId="38" xfId="4" applyFont="1" applyFill="1" applyBorder="1" applyAlignment="1">
      <alignment horizontal="center" vertical="center" wrapText="1"/>
    </xf>
    <xf numFmtId="0" fontId="12" fillId="0" borderId="40" xfId="2" applyFont="1" applyBorder="1" applyAlignment="1">
      <alignment horizontal="center" vertical="center" wrapText="1"/>
    </xf>
    <xf numFmtId="0" fontId="44" fillId="0" borderId="41" xfId="2" applyFont="1" applyBorder="1" applyAlignment="1">
      <alignment horizontal="center" vertical="center" wrapText="1"/>
    </xf>
    <xf numFmtId="0" fontId="12" fillId="0" borderId="30" xfId="2" applyFont="1" applyBorder="1" applyAlignment="1">
      <alignment horizontal="center" vertical="center" wrapText="1"/>
    </xf>
    <xf numFmtId="0" fontId="12" fillId="0" borderId="1" xfId="2" applyFont="1" applyBorder="1" applyAlignment="1">
      <alignment horizontal="center" vertical="center" wrapText="1"/>
    </xf>
    <xf numFmtId="0" fontId="12" fillId="0" borderId="15" xfId="2" applyFont="1" applyBorder="1" applyAlignment="1">
      <alignment horizontal="center" vertical="center" wrapText="1"/>
    </xf>
    <xf numFmtId="0" fontId="45" fillId="0" borderId="30" xfId="2" applyFont="1" applyBorder="1" applyAlignment="1">
      <alignment horizontal="center" vertical="center" wrapText="1"/>
    </xf>
    <xf numFmtId="0" fontId="45" fillId="0" borderId="37" xfId="2" applyFont="1" applyBorder="1" applyAlignment="1">
      <alignment horizontal="center" vertical="center" wrapText="1"/>
    </xf>
    <xf numFmtId="0" fontId="4" fillId="0" borderId="0" xfId="0" applyFont="1" applyAlignment="1">
      <alignment horizontal="center" vertical="center"/>
    </xf>
    <xf numFmtId="0" fontId="46" fillId="0" borderId="30" xfId="2" applyFont="1" applyBorder="1" applyAlignment="1">
      <alignment horizontal="center" vertical="center" wrapText="1"/>
    </xf>
    <xf numFmtId="0" fontId="46" fillId="0" borderId="1" xfId="2" applyFont="1" applyBorder="1" applyAlignment="1">
      <alignment horizontal="center" vertical="center" wrapText="1"/>
    </xf>
    <xf numFmtId="0" fontId="46" fillId="0" borderId="15" xfId="2" applyFont="1" applyBorder="1" applyAlignment="1">
      <alignment horizontal="center" vertical="center" wrapText="1"/>
    </xf>
    <xf numFmtId="0" fontId="32" fillId="0" borderId="0" xfId="0" applyFont="1">
      <alignment vertical="center"/>
    </xf>
    <xf numFmtId="9" fontId="45" fillId="20" borderId="29" xfId="2" applyNumberFormat="1" applyFont="1" applyFill="1" applyBorder="1" applyAlignment="1">
      <alignment horizontal="center" vertical="center" wrapText="1"/>
    </xf>
    <xf numFmtId="9" fontId="45" fillId="21" borderId="30" xfId="2" applyNumberFormat="1" applyFont="1" applyFill="1" applyBorder="1" applyAlignment="1">
      <alignment horizontal="center" vertical="center" wrapText="1"/>
    </xf>
    <xf numFmtId="9" fontId="45" fillId="19" borderId="30" xfId="2" applyNumberFormat="1" applyFont="1" applyFill="1" applyBorder="1" applyAlignment="1">
      <alignment horizontal="center" vertical="center" wrapText="1"/>
    </xf>
    <xf numFmtId="9" fontId="45" fillId="18" borderId="30" xfId="2" applyNumberFormat="1" applyFont="1" applyFill="1" applyBorder="1" applyAlignment="1">
      <alignment horizontal="center" vertical="center" wrapText="1"/>
    </xf>
    <xf numFmtId="9" fontId="48" fillId="20" borderId="32" xfId="2" applyNumberFormat="1" applyFont="1" applyFill="1" applyBorder="1" applyAlignment="1">
      <alignment horizontal="center" vertical="center" wrapText="1"/>
    </xf>
    <xf numFmtId="9" fontId="48" fillId="21" borderId="1" xfId="2" applyNumberFormat="1" applyFont="1" applyFill="1" applyBorder="1" applyAlignment="1">
      <alignment horizontal="center" vertical="center" wrapText="1"/>
    </xf>
    <xf numFmtId="9" fontId="48" fillId="19" borderId="1" xfId="2" applyNumberFormat="1" applyFont="1" applyFill="1" applyBorder="1" applyAlignment="1">
      <alignment horizontal="center" vertical="center" wrapText="1"/>
    </xf>
    <xf numFmtId="9" fontId="48" fillId="18" borderId="1" xfId="2" applyNumberFormat="1" applyFont="1" applyFill="1" applyBorder="1" applyAlignment="1">
      <alignment horizontal="center" vertical="center" wrapText="1"/>
    </xf>
    <xf numFmtId="9" fontId="48" fillId="20" borderId="36" xfId="2" applyNumberFormat="1" applyFont="1" applyFill="1" applyBorder="1" applyAlignment="1">
      <alignment horizontal="center" vertical="center" wrapText="1"/>
    </xf>
    <xf numFmtId="0" fontId="49" fillId="0" borderId="0" xfId="0" applyFont="1">
      <alignment vertical="center"/>
    </xf>
    <xf numFmtId="0" fontId="50" fillId="0" borderId="0" xfId="0" applyFont="1">
      <alignment vertical="center"/>
    </xf>
    <xf numFmtId="0" fontId="13" fillId="4" borderId="1" xfId="0" applyFont="1" applyFill="1" applyBorder="1" applyAlignment="1">
      <alignment horizontal="center" vertical="center"/>
    </xf>
    <xf numFmtId="0" fontId="10" fillId="8" borderId="1" xfId="0" applyFont="1" applyFill="1" applyBorder="1" applyAlignment="1">
      <alignment horizontal="center" vertical="center"/>
    </xf>
    <xf numFmtId="0" fontId="9" fillId="22" borderId="1" xfId="0" applyFont="1" applyFill="1" applyBorder="1">
      <alignment vertical="center"/>
    </xf>
    <xf numFmtId="0" fontId="9" fillId="22" borderId="1" xfId="0" applyFont="1" applyFill="1" applyBorder="1" applyAlignment="1">
      <alignment horizontal="center" vertical="center"/>
    </xf>
    <xf numFmtId="0" fontId="10" fillId="0" borderId="10" xfId="0" applyFont="1" applyBorder="1" applyAlignment="1">
      <alignment horizontal="left" vertical="center" wrapText="1"/>
    </xf>
    <xf numFmtId="0" fontId="2" fillId="9" borderId="10" xfId="0" applyFont="1" applyFill="1" applyBorder="1" applyAlignment="1">
      <alignment horizontal="center" vertical="center" wrapText="1"/>
    </xf>
    <xf numFmtId="183"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0" fillId="0" borderId="10" xfId="0" applyFont="1" applyBorder="1" applyAlignment="1">
      <alignment vertical="center" wrapText="1"/>
    </xf>
    <xf numFmtId="0" fontId="2" fillId="0" borderId="0" xfId="0" applyFont="1" applyAlignment="1">
      <alignment horizontal="left" vertical="center"/>
    </xf>
    <xf numFmtId="0" fontId="10" fillId="0" borderId="0" xfId="0" applyFont="1" applyAlignment="1">
      <alignment horizontal="left" vertical="center" wrapText="1"/>
    </xf>
    <xf numFmtId="0" fontId="2" fillId="0" borderId="0" xfId="0" applyFont="1" applyAlignment="1">
      <alignment horizontal="left" vertical="center" wrapText="1"/>
    </xf>
    <xf numFmtId="0" fontId="3" fillId="0" borderId="8" xfId="0" applyFont="1" applyBorder="1">
      <alignment vertical="center"/>
    </xf>
    <xf numFmtId="0" fontId="15" fillId="0" borderId="1" xfId="0" applyFont="1" applyBorder="1" applyAlignment="1">
      <alignment horizontal="center" vertical="center"/>
    </xf>
    <xf numFmtId="0" fontId="31" fillId="0" borderId="1" xfId="0" applyFont="1" applyBorder="1" applyAlignment="1">
      <alignment horizontal="center" vertical="center"/>
    </xf>
    <xf numFmtId="0" fontId="0" fillId="19" borderId="1" xfId="0" applyFill="1" applyBorder="1" applyAlignment="1">
      <alignment horizontal="center" vertical="center"/>
    </xf>
    <xf numFmtId="0" fontId="0" fillId="3" borderId="1" xfId="0" applyFill="1" applyBorder="1" applyAlignment="1">
      <alignment horizontal="center" vertical="center"/>
    </xf>
    <xf numFmtId="0" fontId="0" fillId="0" borderId="0" xfId="0" applyAlignment="1">
      <alignment horizontal="left" vertical="center" wrapText="1"/>
    </xf>
    <xf numFmtId="185" fontId="48" fillId="18" borderId="37" xfId="2" applyNumberFormat="1" applyFont="1" applyFill="1" applyBorder="1" applyAlignment="1">
      <alignment horizontal="center" vertical="center" wrapText="1"/>
    </xf>
    <xf numFmtId="186" fontId="48" fillId="19" borderId="37" xfId="2" applyNumberFormat="1" applyFont="1" applyFill="1" applyBorder="1" applyAlignment="1">
      <alignment horizontal="center" vertical="center" wrapText="1"/>
    </xf>
    <xf numFmtId="187" fontId="48" fillId="21" borderId="37" xfId="2" applyNumberFormat="1" applyFont="1" applyFill="1" applyBorder="1" applyAlignment="1">
      <alignment horizontal="center" vertical="center" wrapText="1"/>
    </xf>
    <xf numFmtId="0" fontId="43" fillId="0" borderId="15" xfId="2" applyFont="1" applyBorder="1" applyAlignment="1">
      <alignment horizontal="left" vertical="center" wrapText="1"/>
    </xf>
    <xf numFmtId="0" fontId="43" fillId="0" borderId="34" xfId="2" applyFont="1" applyBorder="1" applyAlignment="1">
      <alignment horizontal="left" vertical="center" wrapText="1"/>
    </xf>
    <xf numFmtId="0" fontId="43" fillId="0" borderId="1" xfId="2" applyFont="1" applyBorder="1" applyAlignment="1">
      <alignment horizontal="left" vertical="center" wrapText="1"/>
    </xf>
    <xf numFmtId="0" fontId="43" fillId="0" borderId="32" xfId="2" applyFont="1" applyBorder="1" applyAlignment="1">
      <alignment horizontal="left" vertical="center" wrapText="1"/>
    </xf>
    <xf numFmtId="0" fontId="43" fillId="0" borderId="30" xfId="2" applyFont="1" applyBorder="1" applyAlignment="1">
      <alignment horizontal="left" vertical="center" wrapText="1"/>
    </xf>
    <xf numFmtId="0" fontId="43" fillId="0" borderId="29" xfId="2" applyFont="1" applyBorder="1" applyAlignment="1">
      <alignment horizontal="left" vertical="center" wrapText="1"/>
    </xf>
    <xf numFmtId="0" fontId="43" fillId="0" borderId="37" xfId="2" applyFont="1" applyBorder="1" applyAlignment="1">
      <alignment horizontal="left" vertical="center" wrapText="1"/>
    </xf>
    <xf numFmtId="0" fontId="43" fillId="0" borderId="36" xfId="2" applyFont="1" applyBorder="1" applyAlignment="1">
      <alignment horizontal="left" vertical="center" wrapText="1"/>
    </xf>
    <xf numFmtId="0" fontId="43" fillId="0" borderId="40" xfId="2" applyFont="1" applyBorder="1" applyAlignment="1">
      <alignment horizontal="left" vertical="center" wrapText="1"/>
    </xf>
    <xf numFmtId="0" fontId="43" fillId="0" borderId="39" xfId="2" applyFont="1" applyBorder="1" applyAlignment="1">
      <alignment horizontal="left" vertical="center" wrapText="1"/>
    </xf>
    <xf numFmtId="0" fontId="8" fillId="0" borderId="0" xfId="0" applyFont="1" applyAlignment="1">
      <alignment horizontal="left" vertical="center" wrapText="1"/>
    </xf>
    <xf numFmtId="188" fontId="16" fillId="17" borderId="1" xfId="4" applyNumberFormat="1" applyFont="1" applyFill="1" applyBorder="1" applyAlignment="1">
      <alignment horizontal="center" vertical="center"/>
    </xf>
    <xf numFmtId="0" fontId="23" fillId="0" borderId="0" xfId="0" applyFont="1" applyAlignment="1">
      <alignment vertical="center" wrapText="1"/>
    </xf>
    <xf numFmtId="0" fontId="13" fillId="0" borderId="1" xfId="0" applyFont="1" applyBorder="1" applyAlignment="1">
      <alignment vertical="center" wrapText="1"/>
    </xf>
    <xf numFmtId="0" fontId="54" fillId="0" borderId="1" xfId="0" applyFont="1" applyBorder="1" applyAlignment="1">
      <alignment horizontal="center" vertical="center"/>
    </xf>
    <xf numFmtId="0" fontId="6" fillId="0" borderId="0" xfId="0" applyFont="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5" fillId="0" borderId="0" xfId="0" applyFont="1" applyAlignment="1">
      <alignment horizontal="center" vertical="center"/>
    </xf>
    <xf numFmtId="0" fontId="10" fillId="0" borderId="16" xfId="0" applyFont="1" applyBorder="1" applyAlignment="1">
      <alignment horizontal="center" vertical="center"/>
    </xf>
    <xf numFmtId="0" fontId="10" fillId="0" borderId="15" xfId="0" applyFont="1" applyBorder="1" applyAlignment="1">
      <alignment horizontal="center" vertical="center"/>
    </xf>
    <xf numFmtId="0" fontId="23" fillId="9" borderId="1" xfId="0" applyFont="1" applyFill="1" applyBorder="1" applyAlignment="1">
      <alignment horizontal="left" vertical="center"/>
    </xf>
    <xf numFmtId="0" fontId="10" fillId="0" borderId="1" xfId="0" applyFont="1" applyBorder="1" applyAlignment="1">
      <alignment horizontal="left" vertical="center"/>
    </xf>
    <xf numFmtId="0" fontId="3" fillId="0" borderId="1" xfId="0" applyFont="1" applyBorder="1" applyAlignment="1">
      <alignment horizontal="left"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178" fontId="2" fillId="0" borderId="10" xfId="0" applyNumberFormat="1" applyFont="1" applyBorder="1" applyAlignment="1">
      <alignment horizontal="center" vertical="center"/>
    </xf>
    <xf numFmtId="178" fontId="2" fillId="0" borderId="12" xfId="0" applyNumberFormat="1" applyFont="1" applyBorder="1" applyAlignment="1">
      <alignment horizontal="center" vertical="center"/>
    </xf>
    <xf numFmtId="178" fontId="2" fillId="0" borderId="11" xfId="0" applyNumberFormat="1" applyFont="1" applyBorder="1" applyAlignment="1">
      <alignment horizontal="center" vertical="center"/>
    </xf>
    <xf numFmtId="0" fontId="3" fillId="0" borderId="10" xfId="0" applyFont="1" applyBorder="1" applyAlignment="1">
      <alignment horizontal="left" vertical="center"/>
    </xf>
    <xf numFmtId="0" fontId="3" fillId="0" borderId="12" xfId="0" applyFont="1" applyBorder="1" applyAlignment="1">
      <alignment horizontal="left" vertical="center"/>
    </xf>
    <xf numFmtId="0" fontId="3" fillId="0" borderId="11" xfId="0" applyFont="1" applyBorder="1" applyAlignment="1">
      <alignment horizontal="left" vertical="center"/>
    </xf>
    <xf numFmtId="176" fontId="0" fillId="0" borderId="1" xfId="0" applyNumberFormat="1" applyBorder="1" applyAlignment="1">
      <alignment horizontal="center" vertical="center"/>
    </xf>
    <xf numFmtId="0" fontId="23" fillId="9" borderId="10" xfId="0" applyFont="1" applyFill="1" applyBorder="1" applyAlignment="1">
      <alignment horizontal="center" vertical="center"/>
    </xf>
    <xf numFmtId="0" fontId="23" fillId="9" borderId="12" xfId="0" applyFont="1" applyFill="1" applyBorder="1" applyAlignment="1">
      <alignment horizontal="center" vertical="center"/>
    </xf>
    <xf numFmtId="0" fontId="23" fillId="9" borderId="11" xfId="0" applyFont="1" applyFill="1" applyBorder="1" applyAlignment="1">
      <alignment horizontal="center" vertical="center"/>
    </xf>
    <xf numFmtId="0" fontId="2" fillId="0" borderId="1" xfId="0" applyFont="1" applyBorder="1" applyAlignment="1">
      <alignment horizontal="center" vertical="center"/>
    </xf>
    <xf numFmtId="0" fontId="9" fillId="0" borderId="1" xfId="0" applyFont="1" applyBorder="1" applyAlignment="1">
      <alignment horizontal="center" vertical="center"/>
    </xf>
    <xf numFmtId="0" fontId="2" fillId="0" borderId="1" xfId="0" applyFont="1" applyBorder="1" applyAlignment="1">
      <alignment horizontal="left" vertical="center" wrapText="1"/>
    </xf>
    <xf numFmtId="0" fontId="2" fillId="4" borderId="1" xfId="0" applyFont="1" applyFill="1" applyBorder="1" applyAlignment="1">
      <alignment horizontal="center" vertical="center"/>
    </xf>
    <xf numFmtId="0" fontId="0" fillId="0" borderId="1" xfId="0" applyBorder="1" applyAlignment="1">
      <alignment horizontal="center" vertical="center"/>
    </xf>
    <xf numFmtId="0" fontId="22" fillId="0" borderId="1" xfId="5" applyBorder="1" applyAlignment="1">
      <alignment horizontal="center" vertical="center"/>
    </xf>
    <xf numFmtId="0" fontId="8" fillId="22" borderId="1" xfId="0" applyFont="1" applyFill="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11" xfId="0" applyFont="1" applyBorder="1" applyAlignment="1">
      <alignment horizontal="center" vertical="center"/>
    </xf>
    <xf numFmtId="0" fontId="8" fillId="0" borderId="1"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center" vertical="center"/>
    </xf>
    <xf numFmtId="0" fontId="8" fillId="0" borderId="11" xfId="0" applyFont="1" applyBorder="1" applyAlignment="1">
      <alignment horizontal="center" vertical="center"/>
    </xf>
    <xf numFmtId="0" fontId="10" fillId="0" borderId="1" xfId="0" applyFont="1" applyBorder="1" applyAlignment="1">
      <alignment horizontal="left" vertical="center" wrapText="1"/>
    </xf>
    <xf numFmtId="0" fontId="15" fillId="0" borderId="1" xfId="0" applyFont="1" applyBorder="1" applyAlignment="1">
      <alignment horizontal="left" vertical="center" wrapText="1"/>
    </xf>
    <xf numFmtId="0" fontId="13" fillId="0" borderId="3" xfId="0" applyFont="1" applyBorder="1" applyAlignment="1">
      <alignment horizontal="right" vertical="center"/>
    </xf>
    <xf numFmtId="0" fontId="4" fillId="0" borderId="3" xfId="0" applyFont="1" applyBorder="1" applyAlignment="1">
      <alignment horizontal="right" vertical="center"/>
    </xf>
    <xf numFmtId="0" fontId="52" fillId="0" borderId="2" xfId="0" applyFont="1" applyBorder="1" applyAlignment="1">
      <alignment horizontal="left" vertical="center" wrapText="1"/>
    </xf>
    <xf numFmtId="0" fontId="52" fillId="0" borderId="3" xfId="0" applyFont="1" applyBorder="1" applyAlignment="1">
      <alignment horizontal="left" vertical="center" wrapText="1"/>
    </xf>
    <xf numFmtId="0" fontId="52" fillId="0" borderId="4" xfId="0" applyFont="1" applyBorder="1" applyAlignment="1">
      <alignment horizontal="left" vertical="center" wrapText="1"/>
    </xf>
    <xf numFmtId="0" fontId="52" fillId="0" borderId="7" xfId="0" applyFont="1" applyBorder="1" applyAlignment="1">
      <alignment horizontal="left" vertical="center" wrapText="1"/>
    </xf>
    <xf numFmtId="0" fontId="52" fillId="0" borderId="8" xfId="0" applyFont="1" applyBorder="1" applyAlignment="1">
      <alignment horizontal="left" vertical="center" wrapText="1"/>
    </xf>
    <xf numFmtId="0" fontId="52" fillId="0" borderId="9" xfId="0" applyFont="1" applyBorder="1" applyAlignment="1">
      <alignment horizontal="left" vertical="center" wrapText="1"/>
    </xf>
    <xf numFmtId="0" fontId="9" fillId="4" borderId="41" xfId="2" applyFont="1" applyFill="1" applyBorder="1" applyAlignment="1">
      <alignment horizontal="center" vertical="center" wrapText="1"/>
    </xf>
    <xf numFmtId="0" fontId="9" fillId="4" borderId="45" xfId="2" applyFont="1" applyFill="1" applyBorder="1" applyAlignment="1">
      <alignment horizontal="center" vertical="center" wrapText="1"/>
    </xf>
    <xf numFmtId="0" fontId="9" fillId="4" borderId="44" xfId="2" applyFont="1" applyFill="1" applyBorder="1" applyAlignment="1">
      <alignment horizontal="center" vertical="center" wrapText="1"/>
    </xf>
    <xf numFmtId="0" fontId="44" fillId="17" borderId="38" xfId="2" applyFont="1" applyFill="1" applyBorder="1" applyAlignment="1">
      <alignment horizontal="center" vertical="center"/>
    </xf>
    <xf numFmtId="0" fontId="44" fillId="17" borderId="33" xfId="2" applyFont="1" applyFill="1" applyBorder="1" applyAlignment="1">
      <alignment horizontal="center" vertical="center"/>
    </xf>
    <xf numFmtId="0" fontId="44" fillId="17" borderId="31" xfId="2" applyFont="1" applyFill="1" applyBorder="1" applyAlignment="1">
      <alignment horizontal="center" vertical="center"/>
    </xf>
    <xf numFmtId="0" fontId="44" fillId="17" borderId="37" xfId="2" applyFont="1" applyFill="1" applyBorder="1" applyAlignment="1">
      <alignment horizontal="center" vertical="center" wrapText="1"/>
    </xf>
    <xf numFmtId="0" fontId="44" fillId="17" borderId="1" xfId="2" applyFont="1" applyFill="1" applyBorder="1" applyAlignment="1">
      <alignment horizontal="center" vertical="center" wrapText="1"/>
    </xf>
    <xf numFmtId="0" fontId="44" fillId="17" borderId="30" xfId="2" applyFont="1" applyFill="1" applyBorder="1" applyAlignment="1">
      <alignment horizontal="center" vertical="center" wrapText="1"/>
    </xf>
    <xf numFmtId="0" fontId="44" fillId="0" borderId="38" xfId="2" applyFont="1" applyBorder="1" applyAlignment="1">
      <alignment horizontal="center" vertical="center" wrapText="1"/>
    </xf>
    <xf numFmtId="0" fontId="44" fillId="0" borderId="31" xfId="2" applyFont="1" applyBorder="1" applyAlignment="1">
      <alignment horizontal="center" vertical="center" wrapText="1"/>
    </xf>
    <xf numFmtId="0" fontId="12" fillId="0" borderId="37" xfId="2" applyFont="1" applyBorder="1" applyAlignment="1">
      <alignment horizontal="center" vertical="center" wrapText="1"/>
    </xf>
    <xf numFmtId="0" fontId="12" fillId="0" borderId="30" xfId="2" applyFont="1" applyBorder="1" applyAlignment="1">
      <alignment horizontal="center" vertical="center" wrapText="1"/>
    </xf>
    <xf numFmtId="0" fontId="44" fillId="0" borderId="43" xfId="2" applyFont="1" applyBorder="1" applyAlignment="1">
      <alignment horizontal="center" vertical="center" wrapText="1"/>
    </xf>
    <xf numFmtId="0" fontId="44" fillId="0" borderId="42" xfId="2" applyFont="1" applyBorder="1" applyAlignment="1">
      <alignment horizontal="center" vertical="center" wrapText="1"/>
    </xf>
    <xf numFmtId="0" fontId="47" fillId="0" borderId="14" xfId="2" applyFont="1" applyBorder="1" applyAlignment="1">
      <alignment horizontal="center" vertical="center" wrapText="1"/>
    </xf>
    <xf numFmtId="0" fontId="47" fillId="0" borderId="40" xfId="2" applyFont="1" applyBorder="1" applyAlignment="1">
      <alignment horizontal="center" vertical="center" wrapText="1"/>
    </xf>
    <xf numFmtId="0" fontId="44" fillId="0" borderId="35" xfId="2" applyFont="1" applyBorder="1" applyAlignment="1">
      <alignment horizontal="center" vertical="center" wrapText="1"/>
    </xf>
    <xf numFmtId="0" fontId="44" fillId="0" borderId="33" xfId="2" applyFont="1" applyBorder="1" applyAlignment="1">
      <alignment horizontal="center" vertical="center" wrapText="1"/>
    </xf>
    <xf numFmtId="0" fontId="47" fillId="0" borderId="15" xfId="2" applyFont="1" applyBorder="1" applyAlignment="1">
      <alignment horizontal="center" vertical="center" wrapText="1"/>
    </xf>
    <xf numFmtId="0" fontId="47" fillId="0" borderId="1" xfId="2" applyFont="1" applyBorder="1" applyAlignment="1">
      <alignment horizontal="center" vertical="center" wrapText="1"/>
    </xf>
    <xf numFmtId="0" fontId="47" fillId="0" borderId="30" xfId="2" applyFont="1" applyBorder="1" applyAlignment="1">
      <alignment horizontal="center" vertical="center" wrapText="1"/>
    </xf>
    <xf numFmtId="0" fontId="2" fillId="0" borderId="10" xfId="0" applyFont="1" applyBorder="1" applyAlignment="1">
      <alignment horizontal="left" vertical="center" wrapText="1"/>
    </xf>
    <xf numFmtId="0" fontId="10" fillId="0" borderId="12" xfId="0" applyFont="1" applyBorder="1" applyAlignment="1">
      <alignment horizontal="left" vertical="center" wrapText="1"/>
    </xf>
    <xf numFmtId="0" fontId="10" fillId="0" borderId="1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2" fillId="0" borderId="12" xfId="0" applyFont="1" applyBorder="1" applyAlignment="1">
      <alignment horizontal="left" vertical="center" wrapText="1"/>
    </xf>
    <xf numFmtId="0" fontId="2" fillId="0" borderId="11" xfId="0" applyFont="1" applyBorder="1" applyAlignment="1">
      <alignment horizontal="left" vertical="center" wrapText="1"/>
    </xf>
    <xf numFmtId="0" fontId="2" fillId="22" borderId="1" xfId="0" applyFont="1" applyFill="1" applyBorder="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22" borderId="1" xfId="0" applyFont="1" applyFill="1" applyBorder="1" applyAlignment="1">
      <alignment horizontal="left" vertical="center"/>
    </xf>
    <xf numFmtId="0" fontId="10" fillId="0" borderId="10" xfId="0" applyFont="1" applyBorder="1" applyAlignment="1">
      <alignment horizontal="left" vertical="center" wrapText="1"/>
    </xf>
    <xf numFmtId="0" fontId="2" fillId="0" borderId="12" xfId="0" applyFont="1" applyBorder="1" applyAlignment="1">
      <alignment horizontal="left" vertical="center"/>
    </xf>
    <xf numFmtId="0" fontId="2" fillId="0" borderId="11" xfId="0" applyFont="1" applyBorder="1" applyAlignment="1">
      <alignment horizontal="left" vertical="center"/>
    </xf>
    <xf numFmtId="9" fontId="2" fillId="0" borderId="1" xfId="0" applyNumberFormat="1" applyFont="1" applyBorder="1" applyAlignment="1">
      <alignment horizontal="center" vertical="center"/>
    </xf>
    <xf numFmtId="184" fontId="2" fillId="19" borderId="1" xfId="0" applyNumberFormat="1" applyFont="1" applyFill="1" applyBorder="1" applyAlignment="1">
      <alignment horizontal="center" vertical="center"/>
    </xf>
    <xf numFmtId="184" fontId="2" fillId="21" borderId="1" xfId="0" applyNumberFormat="1" applyFont="1" applyFill="1" applyBorder="1" applyAlignment="1">
      <alignment horizontal="center" vertical="center"/>
    </xf>
    <xf numFmtId="0" fontId="0" fillId="0" borderId="1" xfId="0" applyBorder="1" applyAlignment="1">
      <alignment horizontal="left" vertical="center"/>
    </xf>
    <xf numFmtId="184" fontId="2" fillId="20" borderId="1" xfId="0" applyNumberFormat="1" applyFont="1" applyFill="1" applyBorder="1" applyAlignment="1">
      <alignment horizontal="center" vertical="center"/>
    </xf>
    <xf numFmtId="0" fontId="9" fillId="19" borderId="1" xfId="0" applyFont="1" applyFill="1" applyBorder="1" applyAlignment="1">
      <alignment horizontal="center" vertical="center"/>
    </xf>
    <xf numFmtId="0" fontId="9" fillId="21" borderId="1" xfId="0" applyFont="1" applyFill="1" applyBorder="1" applyAlignment="1">
      <alignment horizontal="center" vertical="center"/>
    </xf>
    <xf numFmtId="0" fontId="9" fillId="20" borderId="1"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2" xfId="0" applyFont="1" applyBorder="1" applyAlignment="1">
      <alignment horizontal="left" vertical="center" wrapText="1"/>
    </xf>
    <xf numFmtId="0" fontId="8" fillId="0" borderId="11" xfId="0" applyFont="1" applyBorder="1" applyAlignment="1">
      <alignment horizontal="left" vertical="center" wrapText="1"/>
    </xf>
    <xf numFmtId="0" fontId="10" fillId="9" borderId="10"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1" xfId="0" applyFont="1" applyFill="1" applyBorder="1" applyAlignment="1">
      <alignment horizontal="center" vertical="center"/>
    </xf>
    <xf numFmtId="0" fontId="10" fillId="0" borderId="1" xfId="0" applyFont="1" applyBorder="1">
      <alignmen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9" fillId="9" borderId="1" xfId="0" applyFont="1" applyFill="1" applyBorder="1" applyAlignment="1">
      <alignment horizontal="center" vertical="center"/>
    </xf>
    <xf numFmtId="0" fontId="10" fillId="0" borderId="10" xfId="0" applyFont="1" applyBorder="1">
      <alignment vertical="center"/>
    </xf>
    <xf numFmtId="0" fontId="10" fillId="0" borderId="11" xfId="0" applyFont="1" applyBorder="1">
      <alignment vertical="center"/>
    </xf>
    <xf numFmtId="0" fontId="10" fillId="0" borderId="12" xfId="0" applyFont="1" applyBorder="1" applyAlignment="1">
      <alignment horizontal="left" vertical="center"/>
    </xf>
    <xf numFmtId="14" fontId="10" fillId="0" borderId="1" xfId="0" applyNumberFormat="1" applyFont="1" applyBorder="1" applyAlignment="1">
      <alignment horizontal="center" vertical="center"/>
    </xf>
    <xf numFmtId="0" fontId="10" fillId="9" borderId="10"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9" borderId="11" xfId="0" applyFont="1" applyFill="1" applyBorder="1" applyAlignment="1">
      <alignment horizontal="center" vertical="center" wrapText="1"/>
    </xf>
    <xf numFmtId="0" fontId="10" fillId="0" borderId="1" xfId="0" applyFont="1" applyBorder="1" applyAlignment="1">
      <alignment horizontal="center" vertical="center" wrapText="1"/>
    </xf>
    <xf numFmtId="0" fontId="2" fillId="9" borderId="1" xfId="0" applyFont="1" applyFill="1" applyBorder="1" applyAlignment="1">
      <alignment horizontal="center" vertical="center"/>
    </xf>
    <xf numFmtId="0" fontId="10" fillId="9" borderId="1"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1" xfId="0" applyFont="1" applyBorder="1" applyAlignment="1">
      <alignment horizontal="center" vertical="center" wrapText="1"/>
    </xf>
    <xf numFmtId="0" fontId="9" fillId="9" borderId="1" xfId="0" applyFont="1" applyFill="1" applyBorder="1" applyAlignment="1">
      <alignment horizontal="left" vertical="center"/>
    </xf>
    <xf numFmtId="0" fontId="9" fillId="9" borderId="10" xfId="0" applyFont="1" applyFill="1" applyBorder="1" applyAlignment="1">
      <alignment horizontal="left" vertical="center"/>
    </xf>
    <xf numFmtId="0" fontId="9" fillId="9" borderId="12" xfId="0" applyFont="1" applyFill="1" applyBorder="1" applyAlignment="1">
      <alignment horizontal="left" vertical="center"/>
    </xf>
    <xf numFmtId="0" fontId="9" fillId="9" borderId="11" xfId="0" applyFont="1" applyFill="1" applyBorder="1" applyAlignment="1">
      <alignment horizontal="left"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7" xfId="0" applyFont="1" applyBorder="1" applyAlignment="1">
      <alignment horizontal="center" vertical="center"/>
    </xf>
    <xf numFmtId="0" fontId="9" fillId="0" borderId="9" xfId="0" applyFont="1" applyBorder="1" applyAlignment="1">
      <alignment horizontal="center" vertical="center"/>
    </xf>
    <xf numFmtId="0" fontId="10" fillId="9" borderId="10" xfId="0" applyFont="1" applyFill="1" applyBorder="1" applyAlignment="1">
      <alignment horizontal="left" vertical="center"/>
    </xf>
    <xf numFmtId="0" fontId="10" fillId="9" borderId="12" xfId="0" applyFont="1" applyFill="1" applyBorder="1" applyAlignment="1">
      <alignment horizontal="left" vertical="center"/>
    </xf>
    <xf numFmtId="0" fontId="10" fillId="9" borderId="11" xfId="0" applyFont="1" applyFill="1" applyBorder="1" applyAlignment="1">
      <alignment horizontal="left" vertical="center"/>
    </xf>
    <xf numFmtId="0" fontId="0" fillId="0" borderId="8" xfId="0" applyBorder="1" applyAlignment="1" applyProtection="1">
      <alignment horizontal="left" vertical="center"/>
      <protection locked="0"/>
    </xf>
    <xf numFmtId="0" fontId="10" fillId="4"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xf>
    <xf numFmtId="0" fontId="4" fillId="9" borderId="4" xfId="0" applyFont="1" applyFill="1" applyBorder="1" applyAlignment="1">
      <alignment horizontal="center" vertical="center"/>
    </xf>
    <xf numFmtId="0" fontId="10" fillId="0" borderId="13" xfId="0" applyFont="1" applyBorder="1" applyAlignment="1">
      <alignment horizontal="left" vertical="center" wrapText="1"/>
    </xf>
    <xf numFmtId="0" fontId="10" fillId="0" borderId="15" xfId="0" applyFont="1" applyBorder="1" applyAlignment="1">
      <alignment horizontal="left"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2" fillId="0" borderId="1" xfId="0" applyFont="1" applyBorder="1" applyAlignment="1">
      <alignment horizontal="left" vertical="center"/>
    </xf>
    <xf numFmtId="0" fontId="10" fillId="9" borderId="1" xfId="0" applyFont="1" applyFill="1" applyBorder="1" applyAlignment="1">
      <alignment horizontal="left" vertical="center"/>
    </xf>
    <xf numFmtId="0" fontId="2" fillId="9" borderId="1" xfId="0" applyFont="1" applyFill="1" applyBorder="1" applyAlignment="1">
      <alignment horizontal="left" vertical="center"/>
    </xf>
    <xf numFmtId="0" fontId="2" fillId="9" borderId="10" xfId="0" applyFont="1" applyFill="1" applyBorder="1" applyAlignment="1">
      <alignment horizontal="left" vertical="center"/>
    </xf>
    <xf numFmtId="0" fontId="2" fillId="9" borderId="12" xfId="0" applyFont="1" applyFill="1" applyBorder="1" applyAlignment="1">
      <alignment horizontal="left" vertical="center"/>
    </xf>
    <xf numFmtId="0" fontId="2" fillId="9" borderId="11" xfId="0" applyFont="1" applyFill="1" applyBorder="1" applyAlignment="1">
      <alignment horizontal="left" vertical="center"/>
    </xf>
    <xf numFmtId="0" fontId="15" fillId="0" borderId="10" xfId="0" applyFont="1" applyBorder="1" applyAlignment="1">
      <alignment horizontal="left" vertical="center" wrapText="1"/>
    </xf>
    <xf numFmtId="0" fontId="15" fillId="0" borderId="12" xfId="0" applyFont="1" applyBorder="1" applyAlignment="1">
      <alignment horizontal="left" vertical="center" wrapText="1"/>
    </xf>
    <xf numFmtId="0" fontId="15" fillId="0" borderId="11" xfId="0" applyFont="1" applyBorder="1" applyAlignment="1">
      <alignment horizontal="left" vertical="center" wrapText="1"/>
    </xf>
    <xf numFmtId="0" fontId="10" fillId="22" borderId="10" xfId="0" applyFont="1" applyFill="1" applyBorder="1" applyAlignment="1">
      <alignment horizontal="center" vertical="center"/>
    </xf>
    <xf numFmtId="0" fontId="10" fillId="22" borderId="12" xfId="0" applyFont="1" applyFill="1" applyBorder="1" applyAlignment="1">
      <alignment horizontal="center" vertical="center"/>
    </xf>
    <xf numFmtId="0" fontId="10" fillId="22" borderId="11" xfId="0" applyFont="1" applyFill="1" applyBorder="1" applyAlignment="1">
      <alignment horizontal="center" vertical="center"/>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9" fillId="0" borderId="19"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13" xfId="0" applyFont="1" applyBorder="1" applyAlignment="1">
      <alignment horizontal="left" vertical="center" wrapText="1"/>
    </xf>
    <xf numFmtId="0" fontId="2" fillId="0" borderId="15" xfId="0" applyFont="1" applyBorder="1" applyAlignment="1">
      <alignment horizontal="left" vertical="center" wrapText="1"/>
    </xf>
    <xf numFmtId="0" fontId="3" fillId="16" borderId="26" xfId="0" applyFont="1" applyFill="1" applyBorder="1" applyAlignment="1">
      <alignment horizontal="center" vertical="center"/>
    </xf>
    <xf numFmtId="0" fontId="0" fillId="16" borderId="27" xfId="0" applyFill="1" applyBorder="1" applyAlignment="1">
      <alignment horizontal="center" vertical="center"/>
    </xf>
    <xf numFmtId="0" fontId="0" fillId="16" borderId="28" xfId="0" applyFill="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10" borderId="2" xfId="0" applyFill="1" applyBorder="1" applyAlignment="1">
      <alignment horizontal="center" vertical="center" wrapText="1"/>
    </xf>
    <xf numFmtId="0" fontId="0" fillId="10" borderId="3"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3" fillId="10" borderId="20" xfId="0" applyFont="1" applyFill="1" applyBorder="1" applyAlignment="1">
      <alignment horizontal="center" vertical="center"/>
    </xf>
    <xf numFmtId="0" fontId="3" fillId="10" borderId="21" xfId="0" applyFont="1" applyFill="1" applyBorder="1" applyAlignment="1">
      <alignment horizontal="center" vertical="center"/>
    </xf>
    <xf numFmtId="0" fontId="3" fillId="10" borderId="22" xfId="0" applyFont="1" applyFill="1" applyBorder="1" applyAlignment="1">
      <alignment horizontal="center" vertical="center"/>
    </xf>
    <xf numFmtId="0" fontId="3" fillId="10" borderId="23" xfId="0" applyFont="1" applyFill="1" applyBorder="1" applyAlignment="1">
      <alignment horizontal="center" vertical="center"/>
    </xf>
    <xf numFmtId="0" fontId="3" fillId="10" borderId="24" xfId="0" applyFont="1" applyFill="1" applyBorder="1" applyAlignment="1">
      <alignment horizontal="center" vertical="center"/>
    </xf>
    <xf numFmtId="0" fontId="3" fillId="10" borderId="25" xfId="0" applyFont="1" applyFill="1" applyBorder="1" applyAlignment="1">
      <alignment horizontal="center" vertical="center"/>
    </xf>
    <xf numFmtId="0" fontId="3" fillId="7" borderId="1" xfId="0" applyFont="1" applyFill="1" applyBorder="1" applyAlignment="1">
      <alignment horizontal="center" vertical="center"/>
    </xf>
    <xf numFmtId="0" fontId="8" fillId="0" borderId="1" xfId="0" applyFont="1" applyBorder="1" applyAlignment="1">
      <alignment horizontal="center" vertical="center" wrapText="1"/>
    </xf>
    <xf numFmtId="0" fontId="3" fillId="8" borderId="1"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15" borderId="10" xfId="0" applyFont="1" applyFill="1" applyBorder="1" applyAlignment="1">
      <alignment horizontal="center" vertical="center"/>
    </xf>
    <xf numFmtId="0" fontId="3" fillId="15" borderId="11" xfId="0" applyFont="1" applyFill="1" applyBorder="1" applyAlignment="1">
      <alignment horizontal="center" vertical="center"/>
    </xf>
    <xf numFmtId="0" fontId="2" fillId="0" borderId="1" xfId="0" applyFont="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23" fillId="0" borderId="0" xfId="0" applyFont="1" applyAlignment="1">
      <alignment horizontal="left" vertical="center"/>
    </xf>
    <xf numFmtId="0" fontId="0" fillId="0" borderId="13" xfId="0" applyBorder="1" applyAlignment="1">
      <alignment horizontal="center" vertical="center"/>
    </xf>
    <xf numFmtId="0" fontId="0" fillId="0" borderId="15" xfId="0" applyBorder="1" applyAlignment="1">
      <alignment horizontal="center" vertical="center"/>
    </xf>
    <xf numFmtId="0" fontId="3" fillId="0" borderId="1" xfId="0" applyFont="1" applyBorder="1" applyAlignment="1">
      <alignment horizontal="center" vertical="center" wrapText="1"/>
    </xf>
    <xf numFmtId="0" fontId="16" fillId="17" borderId="10" xfId="4" applyFont="1" applyFill="1" applyBorder="1" applyAlignment="1">
      <alignment horizontal="center" vertical="center"/>
    </xf>
    <xf numFmtId="0" fontId="16" fillId="17" borderId="12" xfId="4" applyFont="1" applyFill="1" applyBorder="1" applyAlignment="1">
      <alignment horizontal="center" vertical="center"/>
    </xf>
    <xf numFmtId="0" fontId="16" fillId="17" borderId="11" xfId="4"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1" xfId="0" applyFont="1" applyFill="1" applyBorder="1" applyAlignment="1">
      <alignment horizontal="center" vertical="center"/>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176" fontId="10" fillId="0" borderId="10" xfId="0" applyNumberFormat="1" applyFont="1" applyBorder="1" applyAlignment="1">
      <alignment horizontal="center" vertical="center" wrapText="1"/>
    </xf>
    <xf numFmtId="176" fontId="10" fillId="0" borderId="12" xfId="0" applyNumberFormat="1" applyFont="1" applyBorder="1" applyAlignment="1">
      <alignment horizontal="center" vertical="center" wrapText="1"/>
    </xf>
    <xf numFmtId="176" fontId="10" fillId="0" borderId="11" xfId="0" applyNumberFormat="1" applyFont="1" applyBorder="1" applyAlignment="1">
      <alignment horizontal="center" vertical="center" wrapText="1"/>
    </xf>
    <xf numFmtId="0" fontId="0" fillId="0" borderId="12" xfId="0" applyBorder="1" applyAlignment="1">
      <alignment horizontal="center" vertical="center"/>
    </xf>
    <xf numFmtId="0" fontId="0" fillId="22" borderId="1" xfId="0" applyFill="1" applyBorder="1" applyAlignment="1">
      <alignment horizontal="center" vertical="center"/>
    </xf>
    <xf numFmtId="0" fontId="0" fillId="23" borderId="1" xfId="0" applyFill="1" applyBorder="1" applyAlignment="1">
      <alignment horizontal="center" vertical="center"/>
    </xf>
    <xf numFmtId="0" fontId="31" fillId="0" borderId="13" xfId="0" applyFont="1" applyBorder="1" applyAlignment="1">
      <alignment horizontal="center" vertical="center"/>
    </xf>
    <xf numFmtId="0" fontId="31" fillId="0" borderId="15" xfId="0" applyFont="1" applyBorder="1" applyAlignment="1">
      <alignment horizontal="center" vertical="center"/>
    </xf>
    <xf numFmtId="0" fontId="31" fillId="0" borderId="13" xfId="0" applyFont="1" applyBorder="1" applyAlignment="1">
      <alignment horizontal="left" vertical="center" wrapText="1"/>
    </xf>
    <xf numFmtId="0" fontId="31" fillId="0" borderId="15" xfId="0" applyFont="1" applyBorder="1" applyAlignment="1">
      <alignment horizontal="left" vertical="center" wrapText="1"/>
    </xf>
    <xf numFmtId="0" fontId="13" fillId="0" borderId="13" xfId="0" applyFont="1" applyBorder="1" applyAlignment="1">
      <alignment horizontal="center" vertical="center" wrapText="1"/>
    </xf>
    <xf numFmtId="0" fontId="13" fillId="0" borderId="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3" xfId="0" applyFont="1" applyBorder="1" applyAlignment="1">
      <alignment horizontal="center" vertical="center"/>
    </xf>
    <xf numFmtId="0" fontId="15" fillId="0" borderId="15" xfId="0" applyFont="1" applyBorder="1" applyAlignment="1">
      <alignment horizontal="center" vertical="center"/>
    </xf>
    <xf numFmtId="0" fontId="20" fillId="5" borderId="1" xfId="0" applyFont="1" applyFill="1" applyBorder="1" applyAlignment="1">
      <alignment horizontal="center" vertical="center" wrapText="1"/>
    </xf>
    <xf numFmtId="0" fontId="20" fillId="5" borderId="13" xfId="0" applyFont="1" applyFill="1" applyBorder="1" applyAlignment="1">
      <alignment horizontal="center" vertical="center" textRotation="255" wrapText="1"/>
    </xf>
    <xf numFmtId="0" fontId="20" fillId="5" borderId="14" xfId="0" applyFont="1" applyFill="1" applyBorder="1" applyAlignment="1">
      <alignment horizontal="center" vertical="center" textRotation="255" wrapText="1"/>
    </xf>
    <xf numFmtId="0" fontId="20" fillId="5" borderId="15" xfId="0" applyFont="1" applyFill="1" applyBorder="1" applyAlignment="1">
      <alignment horizontal="center" vertical="center" textRotation="255" wrapText="1"/>
    </xf>
  </cellXfs>
  <cellStyles count="8">
    <cellStyle name="ハイパーリンク" xfId="5" builtinId="8"/>
    <cellStyle name="ハイパーリンク 2" xfId="3" xr:uid="{00000000-0005-0000-0000-000001000000}"/>
    <cellStyle name="標準" xfId="0" builtinId="0"/>
    <cellStyle name="標準 2" xfId="2" xr:uid="{00000000-0005-0000-0000-000003000000}"/>
    <cellStyle name="標準 2 3" xfId="6" xr:uid="{00000000-0005-0000-0000-000004000000}"/>
    <cellStyle name="標準 3" xfId="7" xr:uid="{00000000-0005-0000-0000-000005000000}"/>
    <cellStyle name="標準 5" xfId="1" xr:uid="{00000000-0005-0000-0000-000006000000}"/>
    <cellStyle name="標準 8" xfId="4" xr:uid="{00000000-0005-0000-0000-000007000000}"/>
  </cellStyles>
  <dxfs count="0"/>
  <tableStyles count="0" defaultTableStyle="TableStyleMedium2" defaultPivotStyle="PivotStyleLight16"/>
  <colors>
    <mruColors>
      <color rgb="FFFF6600"/>
      <color rgb="FFFF6699"/>
      <color rgb="FFFFCC00"/>
      <color rgb="FFCCCCFF"/>
      <color rgb="FFFFCCFF"/>
      <color rgb="FFFF9900"/>
      <color rgb="FF88B6E0"/>
      <color rgb="FFFFA8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svg"/><Relationship Id="rId1" Type="http://schemas.openxmlformats.org/officeDocument/2006/relationships/image" Target="../media/image6.png"/><Relationship Id="rId4"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xdr:from>
      <xdr:col>0</xdr:col>
      <xdr:colOff>15935</xdr:colOff>
      <xdr:row>0</xdr:row>
      <xdr:rowOff>0</xdr:rowOff>
    </xdr:from>
    <xdr:to>
      <xdr:col>7</xdr:col>
      <xdr:colOff>9524</xdr:colOff>
      <xdr:row>40</xdr:row>
      <xdr:rowOff>9524</xdr:rowOff>
    </xdr:to>
    <xdr:sp macro="" textlink="">
      <xdr:nvSpPr>
        <xdr:cNvPr id="2" name="1 つの角を丸めた四角形 1">
          <a:extLst>
            <a:ext uri="{FF2B5EF4-FFF2-40B4-BE49-F238E27FC236}">
              <a16:creationId xmlns:a16="http://schemas.microsoft.com/office/drawing/2014/main" id="{30832558-DB55-4EBC-A2DC-205AC4446A8F}"/>
            </a:ext>
          </a:extLst>
        </xdr:cNvPr>
        <xdr:cNvSpPr/>
      </xdr:nvSpPr>
      <xdr:spPr>
        <a:xfrm flipV="1">
          <a:off x="15935" y="0"/>
          <a:ext cx="6394389" cy="9420224"/>
        </a:xfrm>
        <a:prstGeom prst="round1Rect">
          <a:avLst/>
        </a:prstGeom>
        <a:gradFill>
          <a:gsLst>
            <a:gs pos="0">
              <a:srgbClr val="6FC5C7"/>
            </a:gs>
            <a:gs pos="100000">
              <a:srgbClr val="3071B8"/>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216838</xdr:colOff>
      <xdr:row>3</xdr:row>
      <xdr:rowOff>41644</xdr:rowOff>
    </xdr:from>
    <xdr:to>
      <xdr:col>5</xdr:col>
      <xdr:colOff>888636</xdr:colOff>
      <xdr:row>8</xdr:row>
      <xdr:rowOff>91807</xdr:rowOff>
    </xdr:to>
    <xdr:sp macro="" textlink="">
      <xdr:nvSpPr>
        <xdr:cNvPr id="3" name="テキスト ボックス 2">
          <a:extLst>
            <a:ext uri="{FF2B5EF4-FFF2-40B4-BE49-F238E27FC236}">
              <a16:creationId xmlns:a16="http://schemas.microsoft.com/office/drawing/2014/main" id="{E79B5560-A9C4-4E7E-8E45-6DCA0D0E7B0A}"/>
            </a:ext>
          </a:extLst>
        </xdr:cNvPr>
        <xdr:cNvSpPr txBox="1"/>
      </xdr:nvSpPr>
      <xdr:spPr>
        <a:xfrm>
          <a:off x="216838" y="784594"/>
          <a:ext cx="5243798" cy="1288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2400" b="1" i="0">
              <a:ln>
                <a:noFill/>
              </a:ln>
              <a:solidFill>
                <a:schemeClr val="bg1"/>
              </a:solidFill>
              <a:effectLst/>
              <a:latin typeface="+mn-lt"/>
              <a:ea typeface="+mn-ea"/>
              <a:cs typeface="+mn-cs"/>
            </a:rPr>
            <a:t>自然災害における事業継続計画</a:t>
          </a:r>
          <a:endParaRPr kumimoji="1" lang="ja-JP" altLang="en-US" sz="2400" b="1">
            <a:ln>
              <a:noFill/>
            </a:ln>
            <a:solidFill>
              <a:schemeClr val="bg1"/>
            </a:solidFill>
          </a:endParaRPr>
        </a:p>
      </xdr:txBody>
    </xdr:sp>
    <xdr:clientData/>
  </xdr:twoCellAnchor>
  <xdr:twoCellAnchor>
    <xdr:from>
      <xdr:col>0</xdr:col>
      <xdr:colOff>255779</xdr:colOff>
      <xdr:row>4</xdr:row>
      <xdr:rowOff>232959</xdr:rowOff>
    </xdr:from>
    <xdr:to>
      <xdr:col>1</xdr:col>
      <xdr:colOff>495300</xdr:colOff>
      <xdr:row>6</xdr:row>
      <xdr:rowOff>226611</xdr:rowOff>
    </xdr:to>
    <xdr:sp macro="" textlink="">
      <xdr:nvSpPr>
        <xdr:cNvPr id="4" name="テキスト ボックス 3">
          <a:extLst>
            <a:ext uri="{FF2B5EF4-FFF2-40B4-BE49-F238E27FC236}">
              <a16:creationId xmlns:a16="http://schemas.microsoft.com/office/drawing/2014/main" id="{448267F0-D350-4D47-AC3A-A7A36F23CF86}"/>
            </a:ext>
          </a:extLst>
        </xdr:cNvPr>
        <xdr:cNvSpPr txBox="1"/>
      </xdr:nvSpPr>
      <xdr:spPr>
        <a:xfrm>
          <a:off x="255779" y="1223559"/>
          <a:ext cx="1144396" cy="488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altLang="ja-JP" sz="1400" b="0" i="0">
              <a:solidFill>
                <a:schemeClr val="bg1"/>
              </a:solidFill>
              <a:effectLst/>
              <a:latin typeface="+mn-lt"/>
              <a:ea typeface="+mn-ea"/>
              <a:cs typeface="+mn-cs"/>
            </a:rPr>
            <a:t>2024/12/13</a:t>
          </a:r>
          <a:endParaRPr lang="ja-JP" altLang="en-US" sz="1400" b="0" i="0">
            <a:solidFill>
              <a:schemeClr val="bg1"/>
            </a:solidFill>
            <a:effectLst/>
            <a:latin typeface="+mn-lt"/>
            <a:ea typeface="+mn-ea"/>
            <a:cs typeface="+mn-cs"/>
          </a:endParaRPr>
        </a:p>
      </xdr:txBody>
    </xdr:sp>
    <xdr:clientData/>
  </xdr:twoCellAnchor>
  <xdr:twoCellAnchor>
    <xdr:from>
      <xdr:col>0</xdr:col>
      <xdr:colOff>228600</xdr:colOff>
      <xdr:row>33</xdr:row>
      <xdr:rowOff>180975</xdr:rowOff>
    </xdr:from>
    <xdr:to>
      <xdr:col>4</xdr:col>
      <xdr:colOff>733425</xdr:colOff>
      <xdr:row>39</xdr:row>
      <xdr:rowOff>219075</xdr:rowOff>
    </xdr:to>
    <xdr:sp macro="" textlink="">
      <xdr:nvSpPr>
        <xdr:cNvPr id="5" name="テキスト ボックス 4">
          <a:extLst>
            <a:ext uri="{FF2B5EF4-FFF2-40B4-BE49-F238E27FC236}">
              <a16:creationId xmlns:a16="http://schemas.microsoft.com/office/drawing/2014/main" id="{9885486F-944A-4E24-B1F5-B026884EA30D}"/>
            </a:ext>
          </a:extLst>
        </xdr:cNvPr>
        <xdr:cNvSpPr txBox="1"/>
      </xdr:nvSpPr>
      <xdr:spPr>
        <a:xfrm>
          <a:off x="228600" y="8353425"/>
          <a:ext cx="4124325"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1600" b="1" i="0">
              <a:solidFill>
                <a:sysClr val="windowText" lastClr="000000"/>
              </a:solidFill>
              <a:effectLst/>
              <a:latin typeface="+mn-lt"/>
              <a:ea typeface="+mn-ea"/>
              <a:cs typeface="+mn-cs"/>
            </a:rPr>
            <a:t>放課後等デイサービス　ぽかぽか</a:t>
          </a:r>
          <a:r>
            <a:rPr lang="ja-JP" altLang="en-US" sz="1800" b="1" i="0">
              <a:solidFill>
                <a:sysClr val="windowText" lastClr="000000"/>
              </a:solidFill>
              <a:effectLst/>
              <a:latin typeface="+mn-lt"/>
              <a:ea typeface="+mn-ea"/>
              <a:cs typeface="+mn-cs"/>
            </a:rPr>
            <a:t>
</a:t>
          </a:r>
          <a:r>
            <a:rPr lang="ja-JP" altLang="en-US" sz="1400" b="0" i="0">
              <a:solidFill>
                <a:sysClr val="windowText" lastClr="000000"/>
              </a:solidFill>
              <a:effectLst/>
              <a:latin typeface="+mn-lt"/>
              <a:ea typeface="+mn-ea"/>
              <a:cs typeface="+mn-cs"/>
            </a:rPr>
            <a:t>所在地　大分県大分市敷戸北町</a:t>
          </a:r>
          <a:r>
            <a:rPr lang="en-US" altLang="ja-JP" sz="1400" b="0" i="0">
              <a:solidFill>
                <a:sysClr val="windowText" lastClr="000000"/>
              </a:solidFill>
              <a:effectLst/>
              <a:latin typeface="+mn-lt"/>
              <a:ea typeface="+mn-ea"/>
              <a:cs typeface="+mn-cs"/>
            </a:rPr>
            <a:t>1-14</a:t>
          </a:r>
          <a:r>
            <a:rPr lang="ja-JP" altLang="en-US" sz="1400" b="0" i="0">
              <a:solidFill>
                <a:sysClr val="windowText" lastClr="000000"/>
              </a:solidFill>
              <a:effectLst/>
              <a:latin typeface="+mn-lt"/>
              <a:ea typeface="+mn-ea"/>
              <a:cs typeface="+mn-cs"/>
            </a:rPr>
            <a:t>
電話番号　</a:t>
          </a:r>
          <a:r>
            <a:rPr lang="en-US" altLang="ja-JP" sz="1400" b="0" i="0">
              <a:solidFill>
                <a:sysClr val="windowText" lastClr="000000"/>
              </a:solidFill>
              <a:effectLst/>
              <a:latin typeface="+mn-lt"/>
              <a:ea typeface="+mn-ea"/>
              <a:cs typeface="+mn-cs"/>
            </a:rPr>
            <a:t>097-511-7937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233795</xdr:colOff>
      <xdr:row>7</xdr:row>
      <xdr:rowOff>8659</xdr:rowOff>
    </xdr:from>
    <xdr:to>
      <xdr:col>3</xdr:col>
      <xdr:colOff>233795</xdr:colOff>
      <xdr:row>7</xdr:row>
      <xdr:rowOff>233795</xdr:rowOff>
    </xdr:to>
    <xdr:cxnSp macro="">
      <xdr:nvCxnSpPr>
        <xdr:cNvPr id="3" name="直線矢印コネクタ 2">
          <a:extLst>
            <a:ext uri="{FF2B5EF4-FFF2-40B4-BE49-F238E27FC236}">
              <a16:creationId xmlns:a16="http://schemas.microsoft.com/office/drawing/2014/main" id="{00000000-0008-0000-2500-000003000000}"/>
            </a:ext>
          </a:extLst>
        </xdr:cNvPr>
        <xdr:cNvCxnSpPr/>
      </xdr:nvCxnSpPr>
      <xdr:spPr>
        <a:xfrm>
          <a:off x="1662545" y="1923184"/>
          <a:ext cx="0" cy="225136"/>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233795</xdr:colOff>
      <xdr:row>7</xdr:row>
      <xdr:rowOff>8659</xdr:rowOff>
    </xdr:from>
    <xdr:to>
      <xdr:col>10</xdr:col>
      <xdr:colOff>233795</xdr:colOff>
      <xdr:row>11</xdr:row>
      <xdr:rowOff>0</xdr:rowOff>
    </xdr:to>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a:off x="4996295" y="1923184"/>
          <a:ext cx="0" cy="953366"/>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225136</xdr:colOff>
      <xdr:row>4</xdr:row>
      <xdr:rowOff>8659</xdr:rowOff>
    </xdr:from>
    <xdr:to>
      <xdr:col>3</xdr:col>
      <xdr:colOff>225136</xdr:colOff>
      <xdr:row>5</xdr:row>
      <xdr:rowOff>0</xdr:rowOff>
    </xdr:to>
    <xdr:cxnSp macro="">
      <xdr:nvCxnSpPr>
        <xdr:cNvPr id="5" name="直線コネクタ 4">
          <a:extLst>
            <a:ext uri="{FF2B5EF4-FFF2-40B4-BE49-F238E27FC236}">
              <a16:creationId xmlns:a16="http://schemas.microsoft.com/office/drawing/2014/main" id="{00000000-0008-0000-2500-000005000000}"/>
            </a:ext>
          </a:extLst>
        </xdr:cNvPr>
        <xdr:cNvCxnSpPr/>
      </xdr:nvCxnSpPr>
      <xdr:spPr>
        <a:xfrm>
          <a:off x="1653886" y="1208809"/>
          <a:ext cx="0" cy="229466"/>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10</xdr:col>
      <xdr:colOff>233793</xdr:colOff>
      <xdr:row>4</xdr:row>
      <xdr:rowOff>0</xdr:rowOff>
    </xdr:from>
    <xdr:to>
      <xdr:col>10</xdr:col>
      <xdr:colOff>233793</xdr:colOff>
      <xdr:row>4</xdr:row>
      <xdr:rowOff>233796</xdr:rowOff>
    </xdr:to>
    <xdr:cxnSp macro="">
      <xdr:nvCxnSpPr>
        <xdr:cNvPr id="6" name="直線コネクタ 5">
          <a:extLst>
            <a:ext uri="{FF2B5EF4-FFF2-40B4-BE49-F238E27FC236}">
              <a16:creationId xmlns:a16="http://schemas.microsoft.com/office/drawing/2014/main" id="{00000000-0008-0000-2500-000006000000}"/>
            </a:ext>
          </a:extLst>
        </xdr:cNvPr>
        <xdr:cNvCxnSpPr/>
      </xdr:nvCxnSpPr>
      <xdr:spPr>
        <a:xfrm>
          <a:off x="4996293" y="1200150"/>
          <a:ext cx="0" cy="233796"/>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242455</xdr:colOff>
      <xdr:row>10</xdr:row>
      <xdr:rowOff>0</xdr:rowOff>
    </xdr:from>
    <xdr:to>
      <xdr:col>3</xdr:col>
      <xdr:colOff>242456</xdr:colOff>
      <xdr:row>10</xdr:row>
      <xdr:rowOff>242455</xdr:rowOff>
    </xdr:to>
    <xdr:cxnSp macro="">
      <xdr:nvCxnSpPr>
        <xdr:cNvPr id="7" name="直線矢印コネクタ 6">
          <a:extLst>
            <a:ext uri="{FF2B5EF4-FFF2-40B4-BE49-F238E27FC236}">
              <a16:creationId xmlns:a16="http://schemas.microsoft.com/office/drawing/2014/main" id="{00000000-0008-0000-2500-000007000000}"/>
            </a:ext>
          </a:extLst>
        </xdr:cNvPr>
        <xdr:cNvCxnSpPr/>
      </xdr:nvCxnSpPr>
      <xdr:spPr>
        <a:xfrm flipH="1">
          <a:off x="1671205" y="2628900"/>
          <a:ext cx="1" cy="242455"/>
        </a:xfrm>
        <a:prstGeom prst="straightConnector1">
          <a:avLst/>
        </a:prstGeom>
        <a:ln w="19050">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13</xdr:row>
      <xdr:rowOff>0</xdr:rowOff>
    </xdr:from>
    <xdr:to>
      <xdr:col>7</xdr:col>
      <xdr:colOff>467591</xdr:colOff>
      <xdr:row>14</xdr:row>
      <xdr:rowOff>233795</xdr:rowOff>
    </xdr:to>
    <xdr:sp macro="" textlink="">
      <xdr:nvSpPr>
        <xdr:cNvPr id="8" name="矢印: 右 37">
          <a:extLst>
            <a:ext uri="{FF2B5EF4-FFF2-40B4-BE49-F238E27FC236}">
              <a16:creationId xmlns:a16="http://schemas.microsoft.com/office/drawing/2014/main" id="{00000000-0008-0000-2500-000008000000}"/>
            </a:ext>
          </a:extLst>
        </xdr:cNvPr>
        <xdr:cNvSpPr/>
      </xdr:nvSpPr>
      <xdr:spPr>
        <a:xfrm rot="5400000">
          <a:off x="3093461" y="3126365"/>
          <a:ext cx="471920" cy="943840"/>
        </a:xfrm>
        <a:prstGeom prst="rightArrow">
          <a:avLst>
            <a:gd name="adj1" fmla="val 36879"/>
            <a:gd name="adj2" fmla="val 60846"/>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455370</xdr:colOff>
      <xdr:row>18</xdr:row>
      <xdr:rowOff>230444</xdr:rowOff>
    </xdr:from>
    <xdr:to>
      <xdr:col>7</xdr:col>
      <xdr:colOff>455371</xdr:colOff>
      <xdr:row>20</xdr:row>
      <xdr:rowOff>7559</xdr:rowOff>
    </xdr:to>
    <xdr:cxnSp macro="">
      <xdr:nvCxnSpPr>
        <xdr:cNvPr id="11" name="直線矢印コネクタ 10">
          <a:extLst>
            <a:ext uri="{FF2B5EF4-FFF2-40B4-BE49-F238E27FC236}">
              <a16:creationId xmlns:a16="http://schemas.microsoft.com/office/drawing/2014/main" id="{00000000-0008-0000-2500-00000B000000}"/>
            </a:ext>
          </a:extLst>
        </xdr:cNvPr>
        <xdr:cNvCxnSpPr/>
      </xdr:nvCxnSpPr>
      <xdr:spPr>
        <a:xfrm flipH="1">
          <a:off x="3198570" y="4802444"/>
          <a:ext cx="1" cy="25336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0</xdr:colOff>
      <xdr:row>24</xdr:row>
      <xdr:rowOff>11906</xdr:rowOff>
    </xdr:from>
    <xdr:to>
      <xdr:col>8</xdr:col>
      <xdr:colOff>0</xdr:colOff>
      <xdr:row>25</xdr:row>
      <xdr:rowOff>226218</xdr:rowOff>
    </xdr:to>
    <xdr:sp macro="" textlink="">
      <xdr:nvSpPr>
        <xdr:cNvPr id="12" name="矢印: 右 37">
          <a:extLst>
            <a:ext uri="{FF2B5EF4-FFF2-40B4-BE49-F238E27FC236}">
              <a16:creationId xmlns:a16="http://schemas.microsoft.com/office/drawing/2014/main" id="{00000000-0008-0000-2500-00000C000000}"/>
            </a:ext>
          </a:extLst>
        </xdr:cNvPr>
        <xdr:cNvSpPr/>
      </xdr:nvSpPr>
      <xdr:spPr>
        <a:xfrm rot="5400000">
          <a:off x="3107531" y="5743575"/>
          <a:ext cx="452437" cy="952500"/>
        </a:xfrm>
        <a:prstGeom prst="rightArrow">
          <a:avLst>
            <a:gd name="adj1" fmla="val 36879"/>
            <a:gd name="adj2" fmla="val 60846"/>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0</xdr:colOff>
      <xdr:row>19</xdr:row>
      <xdr:rowOff>0</xdr:rowOff>
    </xdr:from>
    <xdr:to>
      <xdr:col>4</xdr:col>
      <xdr:colOff>1</xdr:colOff>
      <xdr:row>20</xdr:row>
      <xdr:rowOff>15240</xdr:rowOff>
    </xdr:to>
    <xdr:cxnSp macro="">
      <xdr:nvCxnSpPr>
        <xdr:cNvPr id="20" name="直線矢印コネクタ 19">
          <a:extLst>
            <a:ext uri="{FF2B5EF4-FFF2-40B4-BE49-F238E27FC236}">
              <a16:creationId xmlns:a16="http://schemas.microsoft.com/office/drawing/2014/main" id="{00000000-0008-0000-2500-000014000000}"/>
            </a:ext>
          </a:extLst>
        </xdr:cNvPr>
        <xdr:cNvCxnSpPr/>
      </xdr:nvCxnSpPr>
      <xdr:spPr>
        <a:xfrm flipH="1">
          <a:off x="952500" y="4800907"/>
          <a:ext cx="1" cy="25336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0</xdr:colOff>
      <xdr:row>19</xdr:row>
      <xdr:rowOff>0</xdr:rowOff>
    </xdr:from>
    <xdr:to>
      <xdr:col>6</xdr:col>
      <xdr:colOff>1</xdr:colOff>
      <xdr:row>20</xdr:row>
      <xdr:rowOff>15240</xdr:rowOff>
    </xdr:to>
    <xdr:cxnSp macro="">
      <xdr:nvCxnSpPr>
        <xdr:cNvPr id="22" name="直線矢印コネクタ 21">
          <a:extLst>
            <a:ext uri="{FF2B5EF4-FFF2-40B4-BE49-F238E27FC236}">
              <a16:creationId xmlns:a16="http://schemas.microsoft.com/office/drawing/2014/main" id="{00000000-0008-0000-2500-000016000000}"/>
            </a:ext>
          </a:extLst>
        </xdr:cNvPr>
        <xdr:cNvCxnSpPr/>
      </xdr:nvCxnSpPr>
      <xdr:spPr>
        <a:xfrm flipH="1">
          <a:off x="1905000" y="4800907"/>
          <a:ext cx="1" cy="25336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10</xdr:col>
      <xdr:colOff>0</xdr:colOff>
      <xdr:row>19</xdr:row>
      <xdr:rowOff>0</xdr:rowOff>
    </xdr:from>
    <xdr:to>
      <xdr:col>10</xdr:col>
      <xdr:colOff>1</xdr:colOff>
      <xdr:row>20</xdr:row>
      <xdr:rowOff>15240</xdr:rowOff>
    </xdr:to>
    <xdr:cxnSp macro="">
      <xdr:nvCxnSpPr>
        <xdr:cNvPr id="23" name="直線矢印コネクタ 22">
          <a:extLst>
            <a:ext uri="{FF2B5EF4-FFF2-40B4-BE49-F238E27FC236}">
              <a16:creationId xmlns:a16="http://schemas.microsoft.com/office/drawing/2014/main" id="{00000000-0008-0000-2500-000017000000}"/>
            </a:ext>
          </a:extLst>
        </xdr:cNvPr>
        <xdr:cNvCxnSpPr/>
      </xdr:nvCxnSpPr>
      <xdr:spPr>
        <a:xfrm flipH="1">
          <a:off x="3810000" y="4800907"/>
          <a:ext cx="1" cy="25336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0</xdr:colOff>
      <xdr:row>19</xdr:row>
      <xdr:rowOff>9525</xdr:rowOff>
    </xdr:from>
    <xdr:to>
      <xdr:col>10</xdr:col>
      <xdr:colOff>0</xdr:colOff>
      <xdr:row>19</xdr:row>
      <xdr:rowOff>9525</xdr:rowOff>
    </xdr:to>
    <xdr:cxnSp macro="">
      <xdr:nvCxnSpPr>
        <xdr:cNvPr id="30" name="直線コネクタ 29">
          <a:extLst>
            <a:ext uri="{FF2B5EF4-FFF2-40B4-BE49-F238E27FC236}">
              <a16:creationId xmlns:a16="http://schemas.microsoft.com/office/drawing/2014/main" id="{00000000-0008-0000-2500-00001E000000}"/>
            </a:ext>
          </a:extLst>
        </xdr:cNvPr>
        <xdr:cNvCxnSpPr/>
      </xdr:nvCxnSpPr>
      <xdr:spPr>
        <a:xfrm>
          <a:off x="1828800" y="4667250"/>
          <a:ext cx="2743200"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7</xdr:col>
      <xdr:colOff>0</xdr:colOff>
      <xdr:row>18</xdr:row>
      <xdr:rowOff>7682</xdr:rowOff>
    </xdr:from>
    <xdr:to>
      <xdr:col>7</xdr:col>
      <xdr:colOff>0</xdr:colOff>
      <xdr:row>18</xdr:row>
      <xdr:rowOff>230444</xdr:rowOff>
    </xdr:to>
    <xdr:cxnSp macro="">
      <xdr:nvCxnSpPr>
        <xdr:cNvPr id="32" name="直線コネクタ 31">
          <a:extLst>
            <a:ext uri="{FF2B5EF4-FFF2-40B4-BE49-F238E27FC236}">
              <a16:creationId xmlns:a16="http://schemas.microsoft.com/office/drawing/2014/main" id="{00000000-0008-0000-2500-000020000000}"/>
            </a:ext>
          </a:extLst>
        </xdr:cNvPr>
        <xdr:cNvCxnSpPr/>
      </xdr:nvCxnSpPr>
      <xdr:spPr>
        <a:xfrm>
          <a:off x="3333750" y="4570464"/>
          <a:ext cx="0" cy="22276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4</xdr:row>
      <xdr:rowOff>190500</xdr:rowOff>
    </xdr:from>
    <xdr:to>
      <xdr:col>6</xdr:col>
      <xdr:colOff>9525</xdr:colOff>
      <xdr:row>4</xdr:row>
      <xdr:rowOff>190500</xdr:rowOff>
    </xdr:to>
    <xdr:cxnSp macro="">
      <xdr:nvCxnSpPr>
        <xdr:cNvPr id="2" name="直線矢印コネクタ 1">
          <a:extLst>
            <a:ext uri="{FF2B5EF4-FFF2-40B4-BE49-F238E27FC236}">
              <a16:creationId xmlns:a16="http://schemas.microsoft.com/office/drawing/2014/main" id="{E98014D6-FE39-4E36-A26E-FF9F06247DE3}"/>
            </a:ext>
          </a:extLst>
        </xdr:cNvPr>
        <xdr:cNvCxnSpPr/>
      </xdr:nvCxnSpPr>
      <xdr:spPr>
        <a:xfrm>
          <a:off x="3429000" y="1143000"/>
          <a:ext cx="69532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8</xdr:row>
      <xdr:rowOff>190500</xdr:rowOff>
    </xdr:from>
    <xdr:to>
      <xdr:col>6</xdr:col>
      <xdr:colOff>9525</xdr:colOff>
      <xdr:row>8</xdr:row>
      <xdr:rowOff>190500</xdr:rowOff>
    </xdr:to>
    <xdr:cxnSp macro="">
      <xdr:nvCxnSpPr>
        <xdr:cNvPr id="3" name="直線矢印コネクタ 2">
          <a:extLst>
            <a:ext uri="{FF2B5EF4-FFF2-40B4-BE49-F238E27FC236}">
              <a16:creationId xmlns:a16="http://schemas.microsoft.com/office/drawing/2014/main" id="{A4314301-D051-4F4B-9E55-FCA432EC9F06}"/>
            </a:ext>
          </a:extLst>
        </xdr:cNvPr>
        <xdr:cNvCxnSpPr/>
      </xdr:nvCxnSpPr>
      <xdr:spPr>
        <a:xfrm>
          <a:off x="3429000" y="2095500"/>
          <a:ext cx="69532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5</xdr:row>
      <xdr:rowOff>190500</xdr:rowOff>
    </xdr:from>
    <xdr:to>
      <xdr:col>6</xdr:col>
      <xdr:colOff>9525</xdr:colOff>
      <xdr:row>5</xdr:row>
      <xdr:rowOff>190500</xdr:rowOff>
    </xdr:to>
    <xdr:cxnSp macro="">
      <xdr:nvCxnSpPr>
        <xdr:cNvPr id="7" name="直線矢印コネクタ 6">
          <a:extLst>
            <a:ext uri="{FF2B5EF4-FFF2-40B4-BE49-F238E27FC236}">
              <a16:creationId xmlns:a16="http://schemas.microsoft.com/office/drawing/2014/main" id="{BFC408BC-4C25-4D2F-AC20-7669B3682ADB}"/>
            </a:ext>
          </a:extLst>
        </xdr:cNvPr>
        <xdr:cNvCxnSpPr/>
      </xdr:nvCxnSpPr>
      <xdr:spPr>
        <a:xfrm>
          <a:off x="3429000" y="1381125"/>
          <a:ext cx="69532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xdr:row>
      <xdr:rowOff>190500</xdr:rowOff>
    </xdr:from>
    <xdr:to>
      <xdr:col>6</xdr:col>
      <xdr:colOff>9525</xdr:colOff>
      <xdr:row>13</xdr:row>
      <xdr:rowOff>190500</xdr:rowOff>
    </xdr:to>
    <xdr:cxnSp macro="">
      <xdr:nvCxnSpPr>
        <xdr:cNvPr id="8" name="直線矢印コネクタ 7">
          <a:extLst>
            <a:ext uri="{FF2B5EF4-FFF2-40B4-BE49-F238E27FC236}">
              <a16:creationId xmlns:a16="http://schemas.microsoft.com/office/drawing/2014/main" id="{852B94C0-9884-4862-9E7B-D12329E1D208}"/>
            </a:ext>
          </a:extLst>
        </xdr:cNvPr>
        <xdr:cNvCxnSpPr/>
      </xdr:nvCxnSpPr>
      <xdr:spPr>
        <a:xfrm>
          <a:off x="3429000" y="4238625"/>
          <a:ext cx="69532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16</xdr:row>
      <xdr:rowOff>190500</xdr:rowOff>
    </xdr:from>
    <xdr:to>
      <xdr:col>6</xdr:col>
      <xdr:colOff>0</xdr:colOff>
      <xdr:row>16</xdr:row>
      <xdr:rowOff>190500</xdr:rowOff>
    </xdr:to>
    <xdr:cxnSp macro="">
      <xdr:nvCxnSpPr>
        <xdr:cNvPr id="9" name="直線矢印コネクタ 8">
          <a:extLst>
            <a:ext uri="{FF2B5EF4-FFF2-40B4-BE49-F238E27FC236}">
              <a16:creationId xmlns:a16="http://schemas.microsoft.com/office/drawing/2014/main" id="{5A735961-F0EB-4EB8-BC79-DB22AAA183F7}"/>
            </a:ext>
          </a:extLst>
        </xdr:cNvPr>
        <xdr:cNvCxnSpPr/>
      </xdr:nvCxnSpPr>
      <xdr:spPr>
        <a:xfrm>
          <a:off x="3429000" y="4953000"/>
          <a:ext cx="68580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18</xdr:row>
      <xdr:rowOff>190499</xdr:rowOff>
    </xdr:from>
    <xdr:to>
      <xdr:col>6</xdr:col>
      <xdr:colOff>6350</xdr:colOff>
      <xdr:row>18</xdr:row>
      <xdr:rowOff>190500</xdr:rowOff>
    </xdr:to>
    <xdr:cxnSp macro="">
      <xdr:nvCxnSpPr>
        <xdr:cNvPr id="10" name="直線矢印コネクタ 9">
          <a:extLst>
            <a:ext uri="{FF2B5EF4-FFF2-40B4-BE49-F238E27FC236}">
              <a16:creationId xmlns:a16="http://schemas.microsoft.com/office/drawing/2014/main" id="{05BD053B-172C-4910-9985-4B92FDE69D3C}"/>
            </a:ext>
          </a:extLst>
        </xdr:cNvPr>
        <xdr:cNvCxnSpPr/>
      </xdr:nvCxnSpPr>
      <xdr:spPr>
        <a:xfrm>
          <a:off x="4238625" y="6000749"/>
          <a:ext cx="2273300"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xdr:row>
      <xdr:rowOff>190500</xdr:rowOff>
    </xdr:from>
    <xdr:to>
      <xdr:col>6</xdr:col>
      <xdr:colOff>0</xdr:colOff>
      <xdr:row>9</xdr:row>
      <xdr:rowOff>190500</xdr:rowOff>
    </xdr:to>
    <xdr:cxnSp macro="">
      <xdr:nvCxnSpPr>
        <xdr:cNvPr id="12" name="直線矢印コネクタ 11">
          <a:extLst>
            <a:ext uri="{FF2B5EF4-FFF2-40B4-BE49-F238E27FC236}">
              <a16:creationId xmlns:a16="http://schemas.microsoft.com/office/drawing/2014/main" id="{AC3AFEEC-EF58-4A11-86C9-F0010B03FD27}"/>
            </a:ext>
          </a:extLst>
        </xdr:cNvPr>
        <xdr:cNvCxnSpPr/>
      </xdr:nvCxnSpPr>
      <xdr:spPr>
        <a:xfrm>
          <a:off x="4238625" y="3105150"/>
          <a:ext cx="226695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11</xdr:row>
      <xdr:rowOff>190500</xdr:rowOff>
    </xdr:from>
    <xdr:to>
      <xdr:col>6</xdr:col>
      <xdr:colOff>9525</xdr:colOff>
      <xdr:row>11</xdr:row>
      <xdr:rowOff>200025</xdr:rowOff>
    </xdr:to>
    <xdr:cxnSp macro="">
      <xdr:nvCxnSpPr>
        <xdr:cNvPr id="18" name="直線矢印コネクタ 17">
          <a:extLst>
            <a:ext uri="{FF2B5EF4-FFF2-40B4-BE49-F238E27FC236}">
              <a16:creationId xmlns:a16="http://schemas.microsoft.com/office/drawing/2014/main" id="{1436B804-198F-4C67-B3F1-E842DF6799F3}"/>
            </a:ext>
          </a:extLst>
        </xdr:cNvPr>
        <xdr:cNvCxnSpPr/>
      </xdr:nvCxnSpPr>
      <xdr:spPr>
        <a:xfrm flipV="1">
          <a:off x="4248150" y="3800475"/>
          <a:ext cx="2266950" cy="952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1123950</xdr:colOff>
      <xdr:row>21</xdr:row>
      <xdr:rowOff>177800</xdr:rowOff>
    </xdr:from>
    <xdr:to>
      <xdr:col>6</xdr:col>
      <xdr:colOff>0</xdr:colOff>
      <xdr:row>21</xdr:row>
      <xdr:rowOff>177801</xdr:rowOff>
    </xdr:to>
    <xdr:cxnSp macro="">
      <xdr:nvCxnSpPr>
        <xdr:cNvPr id="19" name="直線矢印コネクタ 18">
          <a:extLst>
            <a:ext uri="{FF2B5EF4-FFF2-40B4-BE49-F238E27FC236}">
              <a16:creationId xmlns:a16="http://schemas.microsoft.com/office/drawing/2014/main" id="{991E3AC5-3505-4E0C-8461-FE944310A654}"/>
            </a:ext>
          </a:extLst>
        </xdr:cNvPr>
        <xdr:cNvCxnSpPr/>
      </xdr:nvCxnSpPr>
      <xdr:spPr>
        <a:xfrm>
          <a:off x="4229100" y="7073900"/>
          <a:ext cx="2276475"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10</xdr:row>
      <xdr:rowOff>177800</xdr:rowOff>
    </xdr:from>
    <xdr:to>
      <xdr:col>6</xdr:col>
      <xdr:colOff>9525</xdr:colOff>
      <xdr:row>10</xdr:row>
      <xdr:rowOff>177800</xdr:rowOff>
    </xdr:to>
    <xdr:cxnSp macro="">
      <xdr:nvCxnSpPr>
        <xdr:cNvPr id="20" name="直線矢印コネクタ 19">
          <a:extLst>
            <a:ext uri="{FF2B5EF4-FFF2-40B4-BE49-F238E27FC236}">
              <a16:creationId xmlns:a16="http://schemas.microsoft.com/office/drawing/2014/main" id="{D73A7818-A19E-4788-84AA-3E78A0519BC3}"/>
            </a:ext>
          </a:extLst>
        </xdr:cNvPr>
        <xdr:cNvCxnSpPr/>
      </xdr:nvCxnSpPr>
      <xdr:spPr>
        <a:xfrm>
          <a:off x="5372100" y="3454400"/>
          <a:ext cx="114300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xdr:row>
      <xdr:rowOff>161925</xdr:rowOff>
    </xdr:from>
    <xdr:to>
      <xdr:col>6</xdr:col>
      <xdr:colOff>9525</xdr:colOff>
      <xdr:row>12</xdr:row>
      <xdr:rowOff>161925</xdr:rowOff>
    </xdr:to>
    <xdr:cxnSp macro="">
      <xdr:nvCxnSpPr>
        <xdr:cNvPr id="11" name="直線矢印コネクタ 10">
          <a:extLst>
            <a:ext uri="{FF2B5EF4-FFF2-40B4-BE49-F238E27FC236}">
              <a16:creationId xmlns:a16="http://schemas.microsoft.com/office/drawing/2014/main" id="{58E2FD6B-E22A-406A-9588-A5FD57AE3C37}"/>
            </a:ext>
          </a:extLst>
        </xdr:cNvPr>
        <xdr:cNvCxnSpPr/>
      </xdr:nvCxnSpPr>
      <xdr:spPr>
        <a:xfrm>
          <a:off x="5372100" y="4133850"/>
          <a:ext cx="114300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204788</xdr:rowOff>
    </xdr:from>
    <xdr:to>
      <xdr:col>6</xdr:col>
      <xdr:colOff>0</xdr:colOff>
      <xdr:row>12</xdr:row>
      <xdr:rowOff>209550</xdr:rowOff>
    </xdr:to>
    <xdr:cxnSp macro="">
      <xdr:nvCxnSpPr>
        <xdr:cNvPr id="2" name="直線矢印コネクタ 1">
          <a:extLst>
            <a:ext uri="{FF2B5EF4-FFF2-40B4-BE49-F238E27FC236}">
              <a16:creationId xmlns:a16="http://schemas.microsoft.com/office/drawing/2014/main" id="{FD409B2D-C2AD-46A7-B445-241AC9733702}"/>
            </a:ext>
          </a:extLst>
        </xdr:cNvPr>
        <xdr:cNvCxnSpPr/>
      </xdr:nvCxnSpPr>
      <xdr:spPr>
        <a:xfrm flipV="1">
          <a:off x="1971675" y="4481513"/>
          <a:ext cx="4533900" cy="476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15</xdr:row>
      <xdr:rowOff>228600</xdr:rowOff>
    </xdr:from>
    <xdr:to>
      <xdr:col>6</xdr:col>
      <xdr:colOff>0</xdr:colOff>
      <xdr:row>15</xdr:row>
      <xdr:rowOff>228600</xdr:rowOff>
    </xdr:to>
    <xdr:cxnSp macro="">
      <xdr:nvCxnSpPr>
        <xdr:cNvPr id="3" name="直線矢印コネクタ 2">
          <a:extLst>
            <a:ext uri="{FF2B5EF4-FFF2-40B4-BE49-F238E27FC236}">
              <a16:creationId xmlns:a16="http://schemas.microsoft.com/office/drawing/2014/main" id="{C062B7CF-7761-4DEE-A60B-1B8E29B1F954}"/>
            </a:ext>
          </a:extLst>
        </xdr:cNvPr>
        <xdr:cNvCxnSpPr/>
      </xdr:nvCxnSpPr>
      <xdr:spPr>
        <a:xfrm>
          <a:off x="1381125" y="4276725"/>
          <a:ext cx="273367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xdr:row>
      <xdr:rowOff>285750</xdr:rowOff>
    </xdr:from>
    <xdr:to>
      <xdr:col>5</xdr:col>
      <xdr:colOff>9525</xdr:colOff>
      <xdr:row>9</xdr:row>
      <xdr:rowOff>285751</xdr:rowOff>
    </xdr:to>
    <xdr:cxnSp macro="">
      <xdr:nvCxnSpPr>
        <xdr:cNvPr id="4" name="直線矢印コネクタ 3">
          <a:extLst>
            <a:ext uri="{FF2B5EF4-FFF2-40B4-BE49-F238E27FC236}">
              <a16:creationId xmlns:a16="http://schemas.microsoft.com/office/drawing/2014/main" id="{0F745537-1649-45A2-881E-5F2270D5CE36}"/>
            </a:ext>
          </a:extLst>
        </xdr:cNvPr>
        <xdr:cNvCxnSpPr/>
      </xdr:nvCxnSpPr>
      <xdr:spPr>
        <a:xfrm>
          <a:off x="1371600" y="2381250"/>
          <a:ext cx="2066925"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361950</xdr:colOff>
      <xdr:row>14</xdr:row>
      <xdr:rowOff>366710</xdr:rowOff>
    </xdr:from>
    <xdr:ext cx="3219856" cy="306879"/>
    <xdr:sp macro="" textlink="">
      <xdr:nvSpPr>
        <xdr:cNvPr id="5" name="テキスト ボックス 4">
          <a:extLst>
            <a:ext uri="{FF2B5EF4-FFF2-40B4-BE49-F238E27FC236}">
              <a16:creationId xmlns:a16="http://schemas.microsoft.com/office/drawing/2014/main" id="{CDA1E0FA-9AAA-45FA-A4FF-E33F75814523}"/>
            </a:ext>
          </a:extLst>
        </xdr:cNvPr>
        <xdr:cNvSpPr txBox="1"/>
      </xdr:nvSpPr>
      <xdr:spPr>
        <a:xfrm>
          <a:off x="2333625" y="5443535"/>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twoCellAnchor>
    <xdr:from>
      <xdr:col>2</xdr:col>
      <xdr:colOff>0</xdr:colOff>
      <xdr:row>18</xdr:row>
      <xdr:rowOff>200025</xdr:rowOff>
    </xdr:from>
    <xdr:to>
      <xdr:col>6</xdr:col>
      <xdr:colOff>0</xdr:colOff>
      <xdr:row>18</xdr:row>
      <xdr:rowOff>209550</xdr:rowOff>
    </xdr:to>
    <xdr:cxnSp macro="">
      <xdr:nvCxnSpPr>
        <xdr:cNvPr id="6" name="直線矢印コネクタ 5">
          <a:extLst>
            <a:ext uri="{FF2B5EF4-FFF2-40B4-BE49-F238E27FC236}">
              <a16:creationId xmlns:a16="http://schemas.microsoft.com/office/drawing/2014/main" id="{52ADEFA4-9D8A-4BB9-816D-CAB54257A2B2}"/>
            </a:ext>
          </a:extLst>
        </xdr:cNvPr>
        <xdr:cNvCxnSpPr/>
      </xdr:nvCxnSpPr>
      <xdr:spPr>
        <a:xfrm flipV="1">
          <a:off x="1971675" y="6477000"/>
          <a:ext cx="4533900" cy="952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xdr:row>
      <xdr:rowOff>200025</xdr:rowOff>
    </xdr:from>
    <xdr:to>
      <xdr:col>4</xdr:col>
      <xdr:colOff>428625</xdr:colOff>
      <xdr:row>16</xdr:row>
      <xdr:rowOff>200025</xdr:rowOff>
    </xdr:to>
    <xdr:cxnSp macro="">
      <xdr:nvCxnSpPr>
        <xdr:cNvPr id="7" name="直線矢印コネクタ 6">
          <a:extLst>
            <a:ext uri="{FF2B5EF4-FFF2-40B4-BE49-F238E27FC236}">
              <a16:creationId xmlns:a16="http://schemas.microsoft.com/office/drawing/2014/main" id="{2544D478-006E-4024-9782-2D7EC582F69E}"/>
            </a:ext>
          </a:extLst>
        </xdr:cNvPr>
        <xdr:cNvCxnSpPr/>
      </xdr:nvCxnSpPr>
      <xdr:spPr>
        <a:xfrm>
          <a:off x="1971675" y="6076950"/>
          <a:ext cx="269557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1123946</xdr:colOff>
      <xdr:row>11</xdr:row>
      <xdr:rowOff>204774</xdr:rowOff>
    </xdr:from>
    <xdr:to>
      <xdr:col>5</xdr:col>
      <xdr:colOff>1123946</xdr:colOff>
      <xdr:row>11</xdr:row>
      <xdr:rowOff>209536</xdr:rowOff>
    </xdr:to>
    <xdr:cxnSp macro="">
      <xdr:nvCxnSpPr>
        <xdr:cNvPr id="8" name="直線矢印コネクタ 7">
          <a:extLst>
            <a:ext uri="{FF2B5EF4-FFF2-40B4-BE49-F238E27FC236}">
              <a16:creationId xmlns:a16="http://schemas.microsoft.com/office/drawing/2014/main" id="{ABCE944F-C6E3-45C9-A596-F93E0303320A}"/>
            </a:ext>
          </a:extLst>
        </xdr:cNvPr>
        <xdr:cNvCxnSpPr/>
      </xdr:nvCxnSpPr>
      <xdr:spPr>
        <a:xfrm flipV="1">
          <a:off x="1962146" y="4081449"/>
          <a:ext cx="4533900" cy="476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366713</xdr:colOff>
      <xdr:row>11</xdr:row>
      <xdr:rowOff>357168</xdr:rowOff>
    </xdr:from>
    <xdr:ext cx="3219856" cy="306879"/>
    <xdr:sp macro="" textlink="">
      <xdr:nvSpPr>
        <xdr:cNvPr id="9" name="テキスト ボックス 8">
          <a:extLst>
            <a:ext uri="{FF2B5EF4-FFF2-40B4-BE49-F238E27FC236}">
              <a16:creationId xmlns:a16="http://schemas.microsoft.com/office/drawing/2014/main" id="{C543F0F5-EBEF-41D0-A4AB-A74CF9B52D47}"/>
            </a:ext>
          </a:extLst>
        </xdr:cNvPr>
        <xdr:cNvSpPr txBox="1"/>
      </xdr:nvSpPr>
      <xdr:spPr>
        <a:xfrm>
          <a:off x="2338388" y="4233843"/>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twoCellAnchor>
    <xdr:from>
      <xdr:col>2</xdr:col>
      <xdr:colOff>19050</xdr:colOff>
      <xdr:row>10</xdr:row>
      <xdr:rowOff>209550</xdr:rowOff>
    </xdr:from>
    <xdr:to>
      <xdr:col>5</xdr:col>
      <xdr:colOff>1123946</xdr:colOff>
      <xdr:row>10</xdr:row>
      <xdr:rowOff>214299</xdr:rowOff>
    </xdr:to>
    <xdr:cxnSp macro="">
      <xdr:nvCxnSpPr>
        <xdr:cNvPr id="10" name="直線矢印コネクタ 9">
          <a:extLst>
            <a:ext uri="{FF2B5EF4-FFF2-40B4-BE49-F238E27FC236}">
              <a16:creationId xmlns:a16="http://schemas.microsoft.com/office/drawing/2014/main" id="{4FF5F3BF-47F6-467F-A270-CDD2790F60C9}"/>
            </a:ext>
          </a:extLst>
        </xdr:cNvPr>
        <xdr:cNvCxnSpPr/>
      </xdr:nvCxnSpPr>
      <xdr:spPr>
        <a:xfrm>
          <a:off x="1990725" y="3686175"/>
          <a:ext cx="4505321" cy="474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357188</xdr:colOff>
      <xdr:row>10</xdr:row>
      <xdr:rowOff>342900</xdr:rowOff>
    </xdr:from>
    <xdr:ext cx="3219856" cy="306879"/>
    <xdr:sp macro="" textlink="">
      <xdr:nvSpPr>
        <xdr:cNvPr id="13" name="テキスト ボックス 12">
          <a:extLst>
            <a:ext uri="{FF2B5EF4-FFF2-40B4-BE49-F238E27FC236}">
              <a16:creationId xmlns:a16="http://schemas.microsoft.com/office/drawing/2014/main" id="{B8488D49-924C-427D-94BB-7F286AAA602B}"/>
            </a:ext>
          </a:extLst>
        </xdr:cNvPr>
        <xdr:cNvSpPr txBox="1"/>
      </xdr:nvSpPr>
      <xdr:spPr>
        <a:xfrm>
          <a:off x="2328863" y="3819525"/>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twoCellAnchor>
    <xdr:from>
      <xdr:col>2</xdr:col>
      <xdr:colOff>9525</xdr:colOff>
      <xdr:row>6</xdr:row>
      <xdr:rowOff>209550</xdr:rowOff>
    </xdr:from>
    <xdr:to>
      <xdr:col>4</xdr:col>
      <xdr:colOff>0</xdr:colOff>
      <xdr:row>6</xdr:row>
      <xdr:rowOff>209551</xdr:rowOff>
    </xdr:to>
    <xdr:cxnSp macro="">
      <xdr:nvCxnSpPr>
        <xdr:cNvPr id="15" name="直線矢印コネクタ 14">
          <a:extLst>
            <a:ext uri="{FF2B5EF4-FFF2-40B4-BE49-F238E27FC236}">
              <a16:creationId xmlns:a16="http://schemas.microsoft.com/office/drawing/2014/main" id="{F8FA98D9-F3D1-450F-A696-A7EB59FA505D}"/>
            </a:ext>
          </a:extLst>
        </xdr:cNvPr>
        <xdr:cNvCxnSpPr/>
      </xdr:nvCxnSpPr>
      <xdr:spPr>
        <a:xfrm>
          <a:off x="1381125" y="1638300"/>
          <a:ext cx="1362075"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347663</xdr:colOff>
      <xdr:row>4</xdr:row>
      <xdr:rowOff>347643</xdr:rowOff>
    </xdr:from>
    <xdr:ext cx="1794850" cy="306879"/>
    <xdr:sp macro="" textlink="">
      <xdr:nvSpPr>
        <xdr:cNvPr id="16" name="テキスト ボックス 15">
          <a:extLst>
            <a:ext uri="{FF2B5EF4-FFF2-40B4-BE49-F238E27FC236}">
              <a16:creationId xmlns:a16="http://schemas.microsoft.com/office/drawing/2014/main" id="{61571A2A-74A6-4810-9CD6-FD9E558535D4}"/>
            </a:ext>
          </a:extLst>
        </xdr:cNvPr>
        <xdr:cNvSpPr txBox="1"/>
      </xdr:nvSpPr>
      <xdr:spPr>
        <a:xfrm>
          <a:off x="2319338" y="1423968"/>
          <a:ext cx="1794850"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時間ごとに休憩、交替）</a:t>
          </a:r>
        </a:p>
      </xdr:txBody>
    </xdr:sp>
    <xdr:clientData/>
  </xdr:oneCellAnchor>
  <xdr:twoCellAnchor>
    <xdr:from>
      <xdr:col>1</xdr:col>
      <xdr:colOff>809625</xdr:colOff>
      <xdr:row>20</xdr:row>
      <xdr:rowOff>323851</xdr:rowOff>
    </xdr:from>
    <xdr:to>
      <xdr:col>2</xdr:col>
      <xdr:colOff>361950</xdr:colOff>
      <xdr:row>21</xdr:row>
      <xdr:rowOff>247651</xdr:rowOff>
    </xdr:to>
    <xdr:sp macro="" textlink="">
      <xdr:nvSpPr>
        <xdr:cNvPr id="17" name="矢印: 上向き折線 16">
          <a:extLst>
            <a:ext uri="{FF2B5EF4-FFF2-40B4-BE49-F238E27FC236}">
              <a16:creationId xmlns:a16="http://schemas.microsoft.com/office/drawing/2014/main" id="{0E51BD83-6B28-4501-A565-CD112ADFC215}"/>
            </a:ext>
          </a:extLst>
        </xdr:cNvPr>
        <xdr:cNvSpPr/>
      </xdr:nvSpPr>
      <xdr:spPr>
        <a:xfrm>
          <a:off x="1371600" y="5476876"/>
          <a:ext cx="361950" cy="238125"/>
        </a:xfrm>
        <a:prstGeom prst="bentUpArrow">
          <a:avLst>
            <a:gd name="adj1" fmla="val 11667"/>
            <a:gd name="adj2" fmla="val 19444"/>
            <a:gd name="adj3" fmla="val 25000"/>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4</xdr:row>
      <xdr:rowOff>200025</xdr:rowOff>
    </xdr:from>
    <xdr:to>
      <xdr:col>6</xdr:col>
      <xdr:colOff>0</xdr:colOff>
      <xdr:row>4</xdr:row>
      <xdr:rowOff>200026</xdr:rowOff>
    </xdr:to>
    <xdr:cxnSp macro="">
      <xdr:nvCxnSpPr>
        <xdr:cNvPr id="18" name="直線矢印コネクタ 17">
          <a:extLst>
            <a:ext uri="{FF2B5EF4-FFF2-40B4-BE49-F238E27FC236}">
              <a16:creationId xmlns:a16="http://schemas.microsoft.com/office/drawing/2014/main" id="{31F12795-4389-459B-9B11-FBAA280884C4}"/>
            </a:ext>
          </a:extLst>
        </xdr:cNvPr>
        <xdr:cNvCxnSpPr/>
      </xdr:nvCxnSpPr>
      <xdr:spPr>
        <a:xfrm>
          <a:off x="1971675" y="1276350"/>
          <a:ext cx="4533900"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xdr:row>
      <xdr:rowOff>190500</xdr:rowOff>
    </xdr:from>
    <xdr:to>
      <xdr:col>4</xdr:col>
      <xdr:colOff>428625</xdr:colOff>
      <xdr:row>17</xdr:row>
      <xdr:rowOff>190500</xdr:rowOff>
    </xdr:to>
    <xdr:cxnSp macro="">
      <xdr:nvCxnSpPr>
        <xdr:cNvPr id="19" name="直線矢印コネクタ 18">
          <a:extLst>
            <a:ext uri="{FF2B5EF4-FFF2-40B4-BE49-F238E27FC236}">
              <a16:creationId xmlns:a16="http://schemas.microsoft.com/office/drawing/2014/main" id="{D9506C6C-FFC2-4E8A-BB22-5F6CEA1C0A22}"/>
            </a:ext>
          </a:extLst>
        </xdr:cNvPr>
        <xdr:cNvCxnSpPr/>
      </xdr:nvCxnSpPr>
      <xdr:spPr>
        <a:xfrm>
          <a:off x="1971675" y="6467475"/>
          <a:ext cx="269557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xdr:row>
      <xdr:rowOff>209550</xdr:rowOff>
    </xdr:from>
    <xdr:to>
      <xdr:col>5</xdr:col>
      <xdr:colOff>1123950</xdr:colOff>
      <xdr:row>5</xdr:row>
      <xdr:rowOff>209550</xdr:rowOff>
    </xdr:to>
    <xdr:cxnSp macro="">
      <xdr:nvCxnSpPr>
        <xdr:cNvPr id="20" name="直線矢印コネクタ 19">
          <a:extLst>
            <a:ext uri="{FF2B5EF4-FFF2-40B4-BE49-F238E27FC236}">
              <a16:creationId xmlns:a16="http://schemas.microsoft.com/office/drawing/2014/main" id="{A405DD37-B439-4B39-8461-EEE130E10E19}"/>
            </a:ext>
          </a:extLst>
        </xdr:cNvPr>
        <xdr:cNvCxnSpPr/>
      </xdr:nvCxnSpPr>
      <xdr:spPr>
        <a:xfrm>
          <a:off x="1971675" y="1685925"/>
          <a:ext cx="452437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xdr:row>
      <xdr:rowOff>209550</xdr:rowOff>
    </xdr:from>
    <xdr:to>
      <xdr:col>6</xdr:col>
      <xdr:colOff>0</xdr:colOff>
      <xdr:row>7</xdr:row>
      <xdr:rowOff>209550</xdr:rowOff>
    </xdr:to>
    <xdr:cxnSp macro="">
      <xdr:nvCxnSpPr>
        <xdr:cNvPr id="21" name="直線矢印コネクタ 20">
          <a:extLst>
            <a:ext uri="{FF2B5EF4-FFF2-40B4-BE49-F238E27FC236}">
              <a16:creationId xmlns:a16="http://schemas.microsoft.com/office/drawing/2014/main" id="{1AF0C469-271B-4B4D-8784-32CD9CCA7DEA}"/>
            </a:ext>
          </a:extLst>
        </xdr:cNvPr>
        <xdr:cNvCxnSpPr/>
      </xdr:nvCxnSpPr>
      <xdr:spPr>
        <a:xfrm>
          <a:off x="1371600" y="1876425"/>
          <a:ext cx="274320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xdr:row>
      <xdr:rowOff>200025</xdr:rowOff>
    </xdr:from>
    <xdr:to>
      <xdr:col>4</xdr:col>
      <xdr:colOff>0</xdr:colOff>
      <xdr:row>8</xdr:row>
      <xdr:rowOff>200026</xdr:rowOff>
    </xdr:to>
    <xdr:cxnSp macro="">
      <xdr:nvCxnSpPr>
        <xdr:cNvPr id="22" name="直線矢印コネクタ 21">
          <a:extLst>
            <a:ext uri="{FF2B5EF4-FFF2-40B4-BE49-F238E27FC236}">
              <a16:creationId xmlns:a16="http://schemas.microsoft.com/office/drawing/2014/main" id="{8A7E303A-7D4D-4FE2-AE63-FB0F878B9A05}"/>
            </a:ext>
          </a:extLst>
        </xdr:cNvPr>
        <xdr:cNvCxnSpPr/>
      </xdr:nvCxnSpPr>
      <xdr:spPr>
        <a:xfrm>
          <a:off x="1371600" y="2105025"/>
          <a:ext cx="1371600" cy="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xdr:row>
      <xdr:rowOff>228600</xdr:rowOff>
    </xdr:from>
    <xdr:to>
      <xdr:col>5</xdr:col>
      <xdr:colOff>1085850</xdr:colOff>
      <xdr:row>20</xdr:row>
      <xdr:rowOff>228600</xdr:rowOff>
    </xdr:to>
    <xdr:cxnSp macro="">
      <xdr:nvCxnSpPr>
        <xdr:cNvPr id="23" name="直線矢印コネクタ 22">
          <a:extLst>
            <a:ext uri="{FF2B5EF4-FFF2-40B4-BE49-F238E27FC236}">
              <a16:creationId xmlns:a16="http://schemas.microsoft.com/office/drawing/2014/main" id="{2FD4C4B3-1C7C-4D2D-A5B8-8C85B6E21C76}"/>
            </a:ext>
          </a:extLst>
        </xdr:cNvPr>
        <xdr:cNvCxnSpPr/>
      </xdr:nvCxnSpPr>
      <xdr:spPr>
        <a:xfrm>
          <a:off x="1371600" y="5467350"/>
          <a:ext cx="274320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361950</xdr:colOff>
      <xdr:row>9</xdr:row>
      <xdr:rowOff>352425</xdr:rowOff>
    </xdr:from>
    <xdr:ext cx="3219856" cy="306879"/>
    <xdr:sp macro="" textlink="">
      <xdr:nvSpPr>
        <xdr:cNvPr id="24" name="テキスト ボックス 23">
          <a:extLst>
            <a:ext uri="{FF2B5EF4-FFF2-40B4-BE49-F238E27FC236}">
              <a16:creationId xmlns:a16="http://schemas.microsoft.com/office/drawing/2014/main" id="{A10E46F0-6667-4F33-8D40-9606CED1E5B9}"/>
            </a:ext>
          </a:extLst>
        </xdr:cNvPr>
        <xdr:cNvSpPr txBox="1"/>
      </xdr:nvSpPr>
      <xdr:spPr>
        <a:xfrm>
          <a:off x="2333625" y="3429000"/>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oneCellAnchor>
    <xdr:from>
      <xdr:col>2</xdr:col>
      <xdr:colOff>352425</xdr:colOff>
      <xdr:row>17</xdr:row>
      <xdr:rowOff>342900</xdr:rowOff>
    </xdr:from>
    <xdr:ext cx="3219856" cy="306879"/>
    <xdr:sp macro="" textlink="">
      <xdr:nvSpPr>
        <xdr:cNvPr id="12" name="テキスト ボックス 11">
          <a:extLst>
            <a:ext uri="{FF2B5EF4-FFF2-40B4-BE49-F238E27FC236}">
              <a16:creationId xmlns:a16="http://schemas.microsoft.com/office/drawing/2014/main" id="{51EB9FCF-2053-45B8-94C1-CE9D2EEE93BE}"/>
            </a:ext>
          </a:extLst>
        </xdr:cNvPr>
        <xdr:cNvSpPr txBox="1"/>
      </xdr:nvSpPr>
      <xdr:spPr>
        <a:xfrm>
          <a:off x="2324100" y="6619875"/>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twoCellAnchor>
    <xdr:from>
      <xdr:col>4</xdr:col>
      <xdr:colOff>0</xdr:colOff>
      <xdr:row>13</xdr:row>
      <xdr:rowOff>200025</xdr:rowOff>
    </xdr:from>
    <xdr:to>
      <xdr:col>6</xdr:col>
      <xdr:colOff>0</xdr:colOff>
      <xdr:row>13</xdr:row>
      <xdr:rowOff>200025</xdr:rowOff>
    </xdr:to>
    <xdr:cxnSp macro="">
      <xdr:nvCxnSpPr>
        <xdr:cNvPr id="27" name="直線矢印コネクタ 26">
          <a:extLst>
            <a:ext uri="{FF2B5EF4-FFF2-40B4-BE49-F238E27FC236}">
              <a16:creationId xmlns:a16="http://schemas.microsoft.com/office/drawing/2014/main" id="{E479CDA7-197C-4BBE-85E9-856CDD8737FA}"/>
            </a:ext>
          </a:extLst>
        </xdr:cNvPr>
        <xdr:cNvCxnSpPr/>
      </xdr:nvCxnSpPr>
      <xdr:spPr>
        <a:xfrm>
          <a:off x="4238625" y="4876800"/>
          <a:ext cx="226695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190500</xdr:rowOff>
    </xdr:from>
    <xdr:to>
      <xdr:col>6</xdr:col>
      <xdr:colOff>0</xdr:colOff>
      <xdr:row>14</xdr:row>
      <xdr:rowOff>195262</xdr:rowOff>
    </xdr:to>
    <xdr:cxnSp macro="">
      <xdr:nvCxnSpPr>
        <xdr:cNvPr id="31" name="直線矢印コネクタ 30">
          <a:extLst>
            <a:ext uri="{FF2B5EF4-FFF2-40B4-BE49-F238E27FC236}">
              <a16:creationId xmlns:a16="http://schemas.microsoft.com/office/drawing/2014/main" id="{EEB67ECE-1865-4CEF-979D-8B538EA3202C}"/>
            </a:ext>
          </a:extLst>
        </xdr:cNvPr>
        <xdr:cNvCxnSpPr/>
      </xdr:nvCxnSpPr>
      <xdr:spPr>
        <a:xfrm flipV="1">
          <a:off x="1971675" y="5267325"/>
          <a:ext cx="4533900" cy="476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342900</xdr:colOff>
      <xdr:row>13</xdr:row>
      <xdr:rowOff>352425</xdr:rowOff>
    </xdr:from>
    <xdr:ext cx="3219856" cy="306879"/>
    <xdr:sp macro="" textlink="">
      <xdr:nvSpPr>
        <xdr:cNvPr id="32" name="テキスト ボックス 31">
          <a:extLst>
            <a:ext uri="{FF2B5EF4-FFF2-40B4-BE49-F238E27FC236}">
              <a16:creationId xmlns:a16="http://schemas.microsoft.com/office/drawing/2014/main" id="{01CD3717-40A0-48D4-A76E-62F5EF59267D}"/>
            </a:ext>
          </a:extLst>
        </xdr:cNvPr>
        <xdr:cNvSpPr txBox="1"/>
      </xdr:nvSpPr>
      <xdr:spPr>
        <a:xfrm>
          <a:off x="2314575" y="5029200"/>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twoCellAnchor>
    <xdr:from>
      <xdr:col>2</xdr:col>
      <xdr:colOff>0</xdr:colOff>
      <xdr:row>19</xdr:row>
      <xdr:rowOff>190500</xdr:rowOff>
    </xdr:from>
    <xdr:to>
      <xdr:col>6</xdr:col>
      <xdr:colOff>0</xdr:colOff>
      <xdr:row>19</xdr:row>
      <xdr:rowOff>200025</xdr:rowOff>
    </xdr:to>
    <xdr:cxnSp macro="">
      <xdr:nvCxnSpPr>
        <xdr:cNvPr id="33" name="直線矢印コネクタ 32">
          <a:extLst>
            <a:ext uri="{FF2B5EF4-FFF2-40B4-BE49-F238E27FC236}">
              <a16:creationId xmlns:a16="http://schemas.microsoft.com/office/drawing/2014/main" id="{4EC668BE-2D62-4B3B-BC09-5528EE3C1683}"/>
            </a:ext>
          </a:extLst>
        </xdr:cNvPr>
        <xdr:cNvCxnSpPr/>
      </xdr:nvCxnSpPr>
      <xdr:spPr>
        <a:xfrm flipV="1">
          <a:off x="1971675" y="7267575"/>
          <a:ext cx="4533900" cy="952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342900</xdr:colOff>
      <xdr:row>18</xdr:row>
      <xdr:rowOff>352425</xdr:rowOff>
    </xdr:from>
    <xdr:ext cx="3219856" cy="306879"/>
    <xdr:sp macro="" textlink="">
      <xdr:nvSpPr>
        <xdr:cNvPr id="34" name="テキスト ボックス 33">
          <a:extLst>
            <a:ext uri="{FF2B5EF4-FFF2-40B4-BE49-F238E27FC236}">
              <a16:creationId xmlns:a16="http://schemas.microsoft.com/office/drawing/2014/main" id="{C95266F8-C33B-46C7-A139-900AE846B6E2}"/>
            </a:ext>
          </a:extLst>
        </xdr:cNvPr>
        <xdr:cNvSpPr txBox="1"/>
      </xdr:nvSpPr>
      <xdr:spPr>
        <a:xfrm>
          <a:off x="2314575" y="7029450"/>
          <a:ext cx="3219856"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n-ea"/>
              <a:ea typeface="+mn-ea"/>
            </a:rPr>
            <a:t>（</a:t>
          </a:r>
          <a:r>
            <a:rPr kumimoji="1" lang="en-US" altLang="ja-JP" sz="1000">
              <a:latin typeface="+mn-ea"/>
              <a:ea typeface="+mn-ea"/>
            </a:rPr>
            <a:t>6</a:t>
          </a:r>
          <a:r>
            <a:rPr kumimoji="1" lang="ja-JP" altLang="en-US" sz="1000">
              <a:latin typeface="+mn-ea"/>
              <a:ea typeface="+mn-ea"/>
            </a:rPr>
            <a:t>時間ごとに休憩、リーダーは</a:t>
          </a:r>
          <a:r>
            <a:rPr kumimoji="1" lang="en-US" altLang="ja-JP" sz="1000">
              <a:latin typeface="+mn-ea"/>
              <a:ea typeface="+mn-ea"/>
            </a:rPr>
            <a:t>12</a:t>
          </a:r>
          <a:r>
            <a:rPr kumimoji="1" lang="ja-JP" altLang="en-US" sz="1000">
              <a:latin typeface="+mn-ea"/>
              <a:ea typeface="+mn-ea"/>
            </a:rPr>
            <a:t>時間ごとに交替）</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104775</xdr:colOff>
      <xdr:row>4</xdr:row>
      <xdr:rowOff>95250</xdr:rowOff>
    </xdr:from>
    <xdr:to>
      <xdr:col>3</xdr:col>
      <xdr:colOff>447675</xdr:colOff>
      <xdr:row>4</xdr:row>
      <xdr:rowOff>266700</xdr:rowOff>
    </xdr:to>
    <xdr:sp macro="" textlink="">
      <xdr:nvSpPr>
        <xdr:cNvPr id="2" name="楕円 1">
          <a:extLst>
            <a:ext uri="{FF2B5EF4-FFF2-40B4-BE49-F238E27FC236}">
              <a16:creationId xmlns:a16="http://schemas.microsoft.com/office/drawing/2014/main" id="{A91C3149-A485-44D8-851A-1CB8F52F803F}"/>
            </a:ext>
          </a:extLst>
        </xdr:cNvPr>
        <xdr:cNvSpPr/>
      </xdr:nvSpPr>
      <xdr:spPr>
        <a:xfrm>
          <a:off x="3505200" y="1047750"/>
          <a:ext cx="34290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104775</xdr:colOff>
      <xdr:row>5</xdr:row>
      <xdr:rowOff>0</xdr:rowOff>
    </xdr:from>
    <xdr:to>
      <xdr:col>4</xdr:col>
      <xdr:colOff>447675</xdr:colOff>
      <xdr:row>5</xdr:row>
      <xdr:rowOff>171450</xdr:rowOff>
    </xdr:to>
    <xdr:sp macro="" textlink="">
      <xdr:nvSpPr>
        <xdr:cNvPr id="3" name="楕円 2">
          <a:extLst>
            <a:ext uri="{FF2B5EF4-FFF2-40B4-BE49-F238E27FC236}">
              <a16:creationId xmlns:a16="http://schemas.microsoft.com/office/drawing/2014/main" id="{73572F66-A57F-45B4-96D6-4E5E606BA8B4}"/>
            </a:ext>
          </a:extLst>
        </xdr:cNvPr>
        <xdr:cNvSpPr/>
      </xdr:nvSpPr>
      <xdr:spPr>
        <a:xfrm>
          <a:off x="4638675" y="1190625"/>
          <a:ext cx="34290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4</xdr:row>
      <xdr:rowOff>57150</xdr:rowOff>
    </xdr:from>
    <xdr:to>
      <xdr:col>7</xdr:col>
      <xdr:colOff>771525</xdr:colOff>
      <xdr:row>4</xdr:row>
      <xdr:rowOff>3478965</xdr:rowOff>
    </xdr:to>
    <xdr:pic>
      <xdr:nvPicPr>
        <xdr:cNvPr id="20" name="図 19">
          <a:extLst>
            <a:ext uri="{FF2B5EF4-FFF2-40B4-BE49-F238E27FC236}">
              <a16:creationId xmlns:a16="http://schemas.microsoft.com/office/drawing/2014/main" id="{99C41880-5330-E1BB-5534-5EDFAFD80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504950"/>
          <a:ext cx="6286500" cy="3421815"/>
        </a:xfrm>
        <a:prstGeom prst="rect">
          <a:avLst/>
        </a:prstGeom>
      </xdr:spPr>
    </xdr:pic>
    <xdr:clientData/>
  </xdr:twoCellAnchor>
  <xdr:twoCellAnchor editAs="oneCell">
    <xdr:from>
      <xdr:col>0</xdr:col>
      <xdr:colOff>57150</xdr:colOff>
      <xdr:row>7</xdr:row>
      <xdr:rowOff>57150</xdr:rowOff>
    </xdr:from>
    <xdr:to>
      <xdr:col>7</xdr:col>
      <xdr:colOff>771525</xdr:colOff>
      <xdr:row>7</xdr:row>
      <xdr:rowOff>3478965</xdr:rowOff>
    </xdr:to>
    <xdr:pic>
      <xdr:nvPicPr>
        <xdr:cNvPr id="22" name="図 21">
          <a:extLst>
            <a:ext uri="{FF2B5EF4-FFF2-40B4-BE49-F238E27FC236}">
              <a16:creationId xmlns:a16="http://schemas.microsoft.com/office/drawing/2014/main" id="{B8A84C3D-48B6-3FEA-3D43-019527CB35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019800"/>
          <a:ext cx="6286500" cy="3421815"/>
        </a:xfrm>
        <a:prstGeom prst="rect">
          <a:avLst/>
        </a:prstGeom>
      </xdr:spPr>
    </xdr:pic>
    <xdr:clientData/>
  </xdr:twoCellAnchor>
  <xdr:twoCellAnchor editAs="oneCell">
    <xdr:from>
      <xdr:col>0</xdr:col>
      <xdr:colOff>57150</xdr:colOff>
      <xdr:row>4</xdr:row>
      <xdr:rowOff>2352675</xdr:rowOff>
    </xdr:from>
    <xdr:to>
      <xdr:col>1</xdr:col>
      <xdr:colOff>333375</xdr:colOff>
      <xdr:row>4</xdr:row>
      <xdr:rowOff>3363837</xdr:rowOff>
    </xdr:to>
    <xdr:pic>
      <xdr:nvPicPr>
        <xdr:cNvPr id="12" name="図 11">
          <a:extLst>
            <a:ext uri="{FF2B5EF4-FFF2-40B4-BE49-F238E27FC236}">
              <a16:creationId xmlns:a16="http://schemas.microsoft.com/office/drawing/2014/main" id="{6B310672-A219-432F-92C4-EAF2768620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3800475"/>
          <a:ext cx="1038225" cy="1011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4</xdr:row>
      <xdr:rowOff>57150</xdr:rowOff>
    </xdr:from>
    <xdr:to>
      <xdr:col>7</xdr:col>
      <xdr:colOff>762000</xdr:colOff>
      <xdr:row>4</xdr:row>
      <xdr:rowOff>3473781</xdr:rowOff>
    </xdr:to>
    <xdr:pic>
      <xdr:nvPicPr>
        <xdr:cNvPr id="5" name="図 4">
          <a:extLst>
            <a:ext uri="{FF2B5EF4-FFF2-40B4-BE49-F238E27FC236}">
              <a16:creationId xmlns:a16="http://schemas.microsoft.com/office/drawing/2014/main" id="{4E4F76ED-E1A8-E7CA-DE0C-33017C6CE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504950"/>
          <a:ext cx="6276975" cy="3416631"/>
        </a:xfrm>
        <a:prstGeom prst="rect">
          <a:avLst/>
        </a:prstGeom>
      </xdr:spPr>
    </xdr:pic>
    <xdr:clientData/>
  </xdr:twoCellAnchor>
  <xdr:twoCellAnchor editAs="oneCell">
    <xdr:from>
      <xdr:col>0</xdr:col>
      <xdr:colOff>57150</xdr:colOff>
      <xdr:row>7</xdr:row>
      <xdr:rowOff>57150</xdr:rowOff>
    </xdr:from>
    <xdr:to>
      <xdr:col>7</xdr:col>
      <xdr:colOff>762000</xdr:colOff>
      <xdr:row>7</xdr:row>
      <xdr:rowOff>3473781</xdr:rowOff>
    </xdr:to>
    <xdr:pic>
      <xdr:nvPicPr>
        <xdr:cNvPr id="7" name="図 6">
          <a:extLst>
            <a:ext uri="{FF2B5EF4-FFF2-40B4-BE49-F238E27FC236}">
              <a16:creationId xmlns:a16="http://schemas.microsoft.com/office/drawing/2014/main" id="{F8213D89-CA4E-38A4-6BE9-588C21A94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019800"/>
          <a:ext cx="6276975" cy="3416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17</xdr:row>
      <xdr:rowOff>28575</xdr:rowOff>
    </xdr:from>
    <xdr:to>
      <xdr:col>9</xdr:col>
      <xdr:colOff>552450</xdr:colOff>
      <xdr:row>17</xdr:row>
      <xdr:rowOff>314325</xdr:rowOff>
    </xdr:to>
    <xdr:sp macro="" textlink="">
      <xdr:nvSpPr>
        <xdr:cNvPr id="2" name="矢印: 右 1">
          <a:extLst>
            <a:ext uri="{FF2B5EF4-FFF2-40B4-BE49-F238E27FC236}">
              <a16:creationId xmlns:a16="http://schemas.microsoft.com/office/drawing/2014/main" id="{95A4D157-9ACB-41E0-B1ED-46CBF8B9E8BA}"/>
            </a:ext>
          </a:extLst>
        </xdr:cNvPr>
        <xdr:cNvSpPr/>
      </xdr:nvSpPr>
      <xdr:spPr>
        <a:xfrm>
          <a:off x="2781300" y="7435215"/>
          <a:ext cx="3638550"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kumimoji="1" lang="ja-JP" altLang="en-US" sz="1000">
              <a:solidFill>
                <a:sysClr val="windowText" lastClr="000000"/>
              </a:solidFill>
            </a:rPr>
            <a:t>徐々に復旧</a:t>
          </a:r>
        </a:p>
      </xdr:txBody>
    </xdr:sp>
    <xdr:clientData/>
  </xdr:twoCellAnchor>
  <xdr:twoCellAnchor>
    <xdr:from>
      <xdr:col>8</xdr:col>
      <xdr:colOff>0</xdr:colOff>
      <xdr:row>21</xdr:row>
      <xdr:rowOff>28575</xdr:rowOff>
    </xdr:from>
    <xdr:to>
      <xdr:col>9</xdr:col>
      <xdr:colOff>552450</xdr:colOff>
      <xdr:row>21</xdr:row>
      <xdr:rowOff>314325</xdr:rowOff>
    </xdr:to>
    <xdr:sp macro="" textlink="">
      <xdr:nvSpPr>
        <xdr:cNvPr id="3" name="矢印: 右 2">
          <a:extLst>
            <a:ext uri="{FF2B5EF4-FFF2-40B4-BE49-F238E27FC236}">
              <a16:creationId xmlns:a16="http://schemas.microsoft.com/office/drawing/2014/main" id="{8C2B32F1-238F-4367-9FCA-F20C4BC068A6}"/>
            </a:ext>
          </a:extLst>
        </xdr:cNvPr>
        <xdr:cNvSpPr/>
      </xdr:nvSpPr>
      <xdr:spPr>
        <a:xfrm>
          <a:off x="5250180" y="8684895"/>
          <a:ext cx="1169670"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kumimoji="1" lang="ja-JP" altLang="en-US" sz="1000">
              <a:solidFill>
                <a:sysClr val="windowText" lastClr="000000"/>
              </a:solidFill>
            </a:rPr>
            <a:t>徐々に復旧</a:t>
          </a:r>
          <a:endParaRPr kumimoji="1" lang="en-US" altLang="ja-JP" sz="1000">
            <a:solidFill>
              <a:sysClr val="windowText" lastClr="000000"/>
            </a:solidFill>
          </a:endParaRPr>
        </a:p>
      </xdr:txBody>
    </xdr:sp>
    <xdr:clientData/>
  </xdr:twoCellAnchor>
  <xdr:twoCellAnchor>
    <xdr:from>
      <xdr:col>8</xdr:col>
      <xdr:colOff>0</xdr:colOff>
      <xdr:row>22</xdr:row>
      <xdr:rowOff>28575</xdr:rowOff>
    </xdr:from>
    <xdr:to>
      <xdr:col>9</xdr:col>
      <xdr:colOff>552450</xdr:colOff>
      <xdr:row>22</xdr:row>
      <xdr:rowOff>314325</xdr:rowOff>
    </xdr:to>
    <xdr:sp macro="" textlink="">
      <xdr:nvSpPr>
        <xdr:cNvPr id="4" name="矢印: 右 3">
          <a:extLst>
            <a:ext uri="{FF2B5EF4-FFF2-40B4-BE49-F238E27FC236}">
              <a16:creationId xmlns:a16="http://schemas.microsoft.com/office/drawing/2014/main" id="{C065B4C7-413D-4AD5-880B-62ACD8F3BBF0}"/>
            </a:ext>
          </a:extLst>
        </xdr:cNvPr>
        <xdr:cNvSpPr/>
      </xdr:nvSpPr>
      <xdr:spPr>
        <a:xfrm>
          <a:off x="5250180" y="8997315"/>
          <a:ext cx="1169670"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ja-JP" altLang="en-US" sz="1000">
              <a:solidFill>
                <a:sysClr val="windowText" lastClr="000000"/>
              </a:solidFill>
            </a:rPr>
            <a:t>段階的に復旧</a:t>
          </a:r>
          <a:endParaRPr kumimoji="1" lang="en-US" altLang="ja-JP" sz="1000">
            <a:solidFill>
              <a:sysClr val="windowText" lastClr="000000"/>
            </a:solidFill>
          </a:endParaRPr>
        </a:p>
      </xdr:txBody>
    </xdr:sp>
    <xdr:clientData/>
  </xdr:twoCellAnchor>
  <xdr:twoCellAnchor>
    <xdr:from>
      <xdr:col>8</xdr:col>
      <xdr:colOff>0</xdr:colOff>
      <xdr:row>18</xdr:row>
      <xdr:rowOff>28575</xdr:rowOff>
    </xdr:from>
    <xdr:to>
      <xdr:col>9</xdr:col>
      <xdr:colOff>561975</xdr:colOff>
      <xdr:row>18</xdr:row>
      <xdr:rowOff>314325</xdr:rowOff>
    </xdr:to>
    <xdr:sp macro="" textlink="">
      <xdr:nvSpPr>
        <xdr:cNvPr id="5" name="矢印: 右 4">
          <a:extLst>
            <a:ext uri="{FF2B5EF4-FFF2-40B4-BE49-F238E27FC236}">
              <a16:creationId xmlns:a16="http://schemas.microsoft.com/office/drawing/2014/main" id="{CA0B3889-FF72-4392-A1E6-670077B6B4AC}"/>
            </a:ext>
          </a:extLst>
        </xdr:cNvPr>
        <xdr:cNvSpPr/>
      </xdr:nvSpPr>
      <xdr:spPr>
        <a:xfrm>
          <a:off x="5250180" y="7747635"/>
          <a:ext cx="1179195"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kumimoji="1" lang="ja-JP" altLang="en-US" sz="1000">
              <a:solidFill>
                <a:sysClr val="windowText" lastClr="000000"/>
              </a:solidFill>
            </a:rPr>
            <a:t>徐々に復旧</a:t>
          </a:r>
        </a:p>
      </xdr:txBody>
    </xdr:sp>
    <xdr:clientData/>
  </xdr:twoCellAnchor>
  <xdr:twoCellAnchor>
    <xdr:from>
      <xdr:col>8</xdr:col>
      <xdr:colOff>0</xdr:colOff>
      <xdr:row>19</xdr:row>
      <xdr:rowOff>28575</xdr:rowOff>
    </xdr:from>
    <xdr:to>
      <xdr:col>9</xdr:col>
      <xdr:colOff>561975</xdr:colOff>
      <xdr:row>19</xdr:row>
      <xdr:rowOff>314325</xdr:rowOff>
    </xdr:to>
    <xdr:sp macro="" textlink="">
      <xdr:nvSpPr>
        <xdr:cNvPr id="6" name="矢印: 右 5">
          <a:extLst>
            <a:ext uri="{FF2B5EF4-FFF2-40B4-BE49-F238E27FC236}">
              <a16:creationId xmlns:a16="http://schemas.microsoft.com/office/drawing/2014/main" id="{8F2CF184-FC4F-4329-8D5F-E094ED20A41F}"/>
            </a:ext>
          </a:extLst>
        </xdr:cNvPr>
        <xdr:cNvSpPr/>
      </xdr:nvSpPr>
      <xdr:spPr>
        <a:xfrm>
          <a:off x="5250180" y="8060055"/>
          <a:ext cx="1179195"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kumimoji="1" lang="ja-JP" altLang="en-US" sz="1000">
              <a:solidFill>
                <a:sysClr val="windowText" lastClr="000000"/>
              </a:solidFill>
            </a:rPr>
            <a:t>徐々に復旧</a:t>
          </a:r>
        </a:p>
      </xdr:txBody>
    </xdr:sp>
    <xdr:clientData/>
  </xdr:twoCellAnchor>
  <xdr:twoCellAnchor>
    <xdr:from>
      <xdr:col>8</xdr:col>
      <xdr:colOff>0</xdr:colOff>
      <xdr:row>20</xdr:row>
      <xdr:rowOff>28575</xdr:rowOff>
    </xdr:from>
    <xdr:to>
      <xdr:col>9</xdr:col>
      <xdr:colOff>561975</xdr:colOff>
      <xdr:row>20</xdr:row>
      <xdr:rowOff>314325</xdr:rowOff>
    </xdr:to>
    <xdr:sp macro="" textlink="">
      <xdr:nvSpPr>
        <xdr:cNvPr id="7" name="矢印: 右 6">
          <a:extLst>
            <a:ext uri="{FF2B5EF4-FFF2-40B4-BE49-F238E27FC236}">
              <a16:creationId xmlns:a16="http://schemas.microsoft.com/office/drawing/2014/main" id="{862FFD0C-B2FE-4751-8171-317B308E49CA}"/>
            </a:ext>
          </a:extLst>
        </xdr:cNvPr>
        <xdr:cNvSpPr/>
      </xdr:nvSpPr>
      <xdr:spPr>
        <a:xfrm>
          <a:off x="5250180" y="8372475"/>
          <a:ext cx="1179195" cy="285750"/>
        </a:xfrm>
        <a:prstGeom prst="rightArrow">
          <a:avLst>
            <a:gd name="adj1" fmla="val 63333"/>
            <a:gd name="adj2" fmla="val 50000"/>
          </a:avLst>
        </a:prstGeom>
        <a:solidFill>
          <a:srgbClr val="88B6E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kumimoji="1" lang="ja-JP" altLang="en-US" sz="1000">
              <a:solidFill>
                <a:sysClr val="windowText" lastClr="000000"/>
              </a:solidFill>
            </a:rPr>
            <a:t>徐々に復旧</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21</xdr:row>
      <xdr:rowOff>152400</xdr:rowOff>
    </xdr:from>
    <xdr:to>
      <xdr:col>8</xdr:col>
      <xdr:colOff>635000</xdr:colOff>
      <xdr:row>42</xdr:row>
      <xdr:rowOff>3573</xdr:rowOff>
    </xdr:to>
    <xdr:pic>
      <xdr:nvPicPr>
        <xdr:cNvPr id="3" name="図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4889500"/>
          <a:ext cx="6210300" cy="42834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352425</xdr:colOff>
      <xdr:row>7</xdr:row>
      <xdr:rowOff>225426</xdr:rowOff>
    </xdr:from>
    <xdr:to>
      <xdr:col>9</xdr:col>
      <xdr:colOff>187046</xdr:colOff>
      <xdr:row>42</xdr:row>
      <xdr:rowOff>66676</xdr:rowOff>
    </xdr:to>
    <xdr:grpSp>
      <xdr:nvGrpSpPr>
        <xdr:cNvPr id="2" name="グループ化 1">
          <a:extLst>
            <a:ext uri="{FF2B5EF4-FFF2-40B4-BE49-F238E27FC236}">
              <a16:creationId xmlns:a16="http://schemas.microsoft.com/office/drawing/2014/main" id="{173EE8A0-D4FD-434C-AD62-C9085FB1C6B9}"/>
            </a:ext>
          </a:extLst>
        </xdr:cNvPr>
        <xdr:cNvGrpSpPr>
          <a:grpSpLocks noChangeAspect="1"/>
        </xdr:cNvGrpSpPr>
      </xdr:nvGrpSpPr>
      <xdr:grpSpPr>
        <a:xfrm>
          <a:off x="561975" y="2200276"/>
          <a:ext cx="4609821" cy="7194550"/>
          <a:chOff x="0" y="2242457"/>
          <a:chExt cx="5829300" cy="8217969"/>
        </a:xfrm>
      </xdr:grpSpPr>
      <xdr:pic>
        <xdr:nvPicPr>
          <xdr:cNvPr id="3" name="グラフィックス 2">
            <a:extLst>
              <a:ext uri="{FF2B5EF4-FFF2-40B4-BE49-F238E27FC236}">
                <a16:creationId xmlns:a16="http://schemas.microsoft.com/office/drawing/2014/main" id="{74B10AE6-E8D9-7058-F4E8-B5F2A264D27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200" y="2242457"/>
            <a:ext cx="5753100" cy="4074182"/>
          </a:xfrm>
          <a:prstGeom prst="rect">
            <a:avLst/>
          </a:prstGeom>
        </xdr:spPr>
      </xdr:pic>
      <xdr:pic>
        <xdr:nvPicPr>
          <xdr:cNvPr id="4" name="グラフィックス 3">
            <a:extLst>
              <a:ext uri="{FF2B5EF4-FFF2-40B4-BE49-F238E27FC236}">
                <a16:creationId xmlns:a16="http://schemas.microsoft.com/office/drawing/2014/main" id="{2A69B757-D9D0-6427-8434-7DAD38D5F77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6330715"/>
            <a:ext cx="5829300" cy="412971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15</xdr:row>
      <xdr:rowOff>9525</xdr:rowOff>
    </xdr:from>
    <xdr:to>
      <xdr:col>4</xdr:col>
      <xdr:colOff>0</xdr:colOff>
      <xdr:row>16</xdr:row>
      <xdr:rowOff>9525</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a:off x="2276475" y="3248025"/>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20</xdr:row>
      <xdr:rowOff>0</xdr:rowOff>
    </xdr:from>
    <xdr:to>
      <xdr:col>4</xdr:col>
      <xdr:colOff>0</xdr:colOff>
      <xdr:row>21</xdr:row>
      <xdr:rowOff>0</xdr:rowOff>
    </xdr:to>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a:off x="2276475" y="4152900"/>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25</xdr:row>
      <xdr:rowOff>0</xdr:rowOff>
    </xdr:from>
    <xdr:to>
      <xdr:col>4</xdr:col>
      <xdr:colOff>0</xdr:colOff>
      <xdr:row>26</xdr:row>
      <xdr:rowOff>0</xdr:rowOff>
    </xdr:to>
    <xdr:cxnSp macro="">
      <xdr:nvCxnSpPr>
        <xdr:cNvPr id="7" name="直線矢印コネクタ 6">
          <a:extLst>
            <a:ext uri="{FF2B5EF4-FFF2-40B4-BE49-F238E27FC236}">
              <a16:creationId xmlns:a16="http://schemas.microsoft.com/office/drawing/2014/main" id="{00000000-0008-0000-1E00-000007000000}"/>
            </a:ext>
          </a:extLst>
        </xdr:cNvPr>
        <xdr:cNvCxnSpPr/>
      </xdr:nvCxnSpPr>
      <xdr:spPr>
        <a:xfrm>
          <a:off x="2276475" y="6286500"/>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596900</xdr:colOff>
      <xdr:row>30</xdr:row>
      <xdr:rowOff>6350</xdr:rowOff>
    </xdr:from>
    <xdr:to>
      <xdr:col>3</xdr:col>
      <xdr:colOff>596900</xdr:colOff>
      <xdr:row>31</xdr:row>
      <xdr:rowOff>6350</xdr:rowOff>
    </xdr:to>
    <xdr:cxnSp macro="">
      <xdr:nvCxnSpPr>
        <xdr:cNvPr id="13" name="直線矢印コネクタ 12">
          <a:extLst>
            <a:ext uri="{FF2B5EF4-FFF2-40B4-BE49-F238E27FC236}">
              <a16:creationId xmlns:a16="http://schemas.microsoft.com/office/drawing/2014/main" id="{00000000-0008-0000-1E00-00000D000000}"/>
            </a:ext>
          </a:extLst>
        </xdr:cNvPr>
        <xdr:cNvCxnSpPr/>
      </xdr:nvCxnSpPr>
      <xdr:spPr>
        <a:xfrm>
          <a:off x="2397125" y="7331075"/>
          <a:ext cx="0" cy="2571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32</xdr:row>
      <xdr:rowOff>0</xdr:rowOff>
    </xdr:from>
    <xdr:to>
      <xdr:col>4</xdr:col>
      <xdr:colOff>0</xdr:colOff>
      <xdr:row>33</xdr:row>
      <xdr:rowOff>0</xdr:rowOff>
    </xdr:to>
    <xdr:cxnSp macro="">
      <xdr:nvCxnSpPr>
        <xdr:cNvPr id="14" name="直線矢印コネクタ 13">
          <a:extLst>
            <a:ext uri="{FF2B5EF4-FFF2-40B4-BE49-F238E27FC236}">
              <a16:creationId xmlns:a16="http://schemas.microsoft.com/office/drawing/2014/main" id="{00000000-0008-0000-1E00-00000E000000}"/>
            </a:ext>
          </a:extLst>
        </xdr:cNvPr>
        <xdr:cNvCxnSpPr/>
      </xdr:nvCxnSpPr>
      <xdr:spPr>
        <a:xfrm>
          <a:off x="2276475" y="7810500"/>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34</xdr:row>
      <xdr:rowOff>0</xdr:rowOff>
    </xdr:from>
    <xdr:to>
      <xdr:col>4</xdr:col>
      <xdr:colOff>0</xdr:colOff>
      <xdr:row>35</xdr:row>
      <xdr:rowOff>0</xdr:rowOff>
    </xdr:to>
    <xdr:cxnSp macro="">
      <xdr:nvCxnSpPr>
        <xdr:cNvPr id="16" name="直線矢印コネクタ 15">
          <a:extLst>
            <a:ext uri="{FF2B5EF4-FFF2-40B4-BE49-F238E27FC236}">
              <a16:creationId xmlns:a16="http://schemas.microsoft.com/office/drawing/2014/main" id="{00000000-0008-0000-1E00-000010000000}"/>
            </a:ext>
          </a:extLst>
        </xdr:cNvPr>
        <xdr:cNvCxnSpPr/>
      </xdr:nvCxnSpPr>
      <xdr:spPr>
        <a:xfrm>
          <a:off x="2276475" y="8420100"/>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22</xdr:row>
      <xdr:rowOff>0</xdr:rowOff>
    </xdr:from>
    <xdr:to>
      <xdr:col>4</xdr:col>
      <xdr:colOff>0</xdr:colOff>
      <xdr:row>23</xdr:row>
      <xdr:rowOff>0</xdr:rowOff>
    </xdr:to>
    <xdr:cxnSp macro="">
      <xdr:nvCxnSpPr>
        <xdr:cNvPr id="22" name="直線矢印コネクタ 21">
          <a:extLst>
            <a:ext uri="{FF2B5EF4-FFF2-40B4-BE49-F238E27FC236}">
              <a16:creationId xmlns:a16="http://schemas.microsoft.com/office/drawing/2014/main" id="{00000000-0008-0000-1E00-000016000000}"/>
            </a:ext>
          </a:extLst>
        </xdr:cNvPr>
        <xdr:cNvCxnSpPr/>
      </xdr:nvCxnSpPr>
      <xdr:spPr>
        <a:xfrm>
          <a:off x="2276475" y="5372100"/>
          <a:ext cx="0" cy="304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180976</xdr:colOff>
      <xdr:row>4</xdr:row>
      <xdr:rowOff>76201</xdr:rowOff>
    </xdr:from>
    <xdr:to>
      <xdr:col>7</xdr:col>
      <xdr:colOff>209550</xdr:colOff>
      <xdr:row>7</xdr:row>
      <xdr:rowOff>133350</xdr:rowOff>
    </xdr:to>
    <xdr:sp macro="" textlink="">
      <xdr:nvSpPr>
        <xdr:cNvPr id="2" name="爆発: 8 pt 1">
          <a:extLst>
            <a:ext uri="{FF2B5EF4-FFF2-40B4-BE49-F238E27FC236}">
              <a16:creationId xmlns:a16="http://schemas.microsoft.com/office/drawing/2014/main" id="{00000000-0008-0000-2000-000002000000}"/>
            </a:ext>
          </a:extLst>
        </xdr:cNvPr>
        <xdr:cNvSpPr/>
      </xdr:nvSpPr>
      <xdr:spPr>
        <a:xfrm>
          <a:off x="180976" y="981076"/>
          <a:ext cx="1695449" cy="714374"/>
        </a:xfrm>
        <a:prstGeom prst="irregularSeal1">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地震発生</a:t>
          </a:r>
        </a:p>
      </xdr:txBody>
    </xdr:sp>
    <xdr:clientData/>
  </xdr:twoCellAnchor>
  <xdr:twoCellAnchor>
    <xdr:from>
      <xdr:col>1</xdr:col>
      <xdr:colOff>0</xdr:colOff>
      <xdr:row>7</xdr:row>
      <xdr:rowOff>228599</xdr:rowOff>
    </xdr:from>
    <xdr:to>
      <xdr:col>7</xdr:col>
      <xdr:colOff>114301</xdr:colOff>
      <xdr:row>10</xdr:row>
      <xdr:rowOff>114300</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238125" y="1895474"/>
          <a:ext cx="1543051" cy="6000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地震から身を守る</a:t>
          </a:r>
        </a:p>
      </xdr:txBody>
    </xdr:sp>
    <xdr:clientData/>
  </xdr:twoCellAnchor>
  <xdr:twoCellAnchor>
    <xdr:from>
      <xdr:col>1</xdr:col>
      <xdr:colOff>9525</xdr:colOff>
      <xdr:row>12</xdr:row>
      <xdr:rowOff>0</xdr:rowOff>
    </xdr:from>
    <xdr:to>
      <xdr:col>7</xdr:col>
      <xdr:colOff>123826</xdr:colOff>
      <xdr:row>14</xdr:row>
      <xdr:rowOff>123826</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247650" y="2857500"/>
          <a:ext cx="1543051" cy="6000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周囲の安全を確保し</a:t>
          </a:r>
          <a:endParaRPr kumimoji="1" lang="en-US" altLang="ja-JP" sz="900"/>
        </a:p>
        <a:p>
          <a:pPr algn="ctr"/>
          <a:r>
            <a:rPr kumimoji="1" lang="ja-JP" altLang="en-US" sz="900"/>
            <a:t>二次災害を防止する</a:t>
          </a:r>
        </a:p>
      </xdr:txBody>
    </xdr:sp>
    <xdr:clientData/>
  </xdr:twoCellAnchor>
  <xdr:twoCellAnchor>
    <xdr:from>
      <xdr:col>1</xdr:col>
      <xdr:colOff>9525</xdr:colOff>
      <xdr:row>15</xdr:row>
      <xdr:rowOff>228600</xdr:rowOff>
    </xdr:from>
    <xdr:to>
      <xdr:col>7</xdr:col>
      <xdr:colOff>123826</xdr:colOff>
      <xdr:row>18</xdr:row>
      <xdr:rowOff>114301</xdr:rowOff>
    </xdr:to>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247650" y="3800475"/>
          <a:ext cx="1543051" cy="6000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緊急的に被災状況を</a:t>
          </a:r>
          <a:endParaRPr kumimoji="1" lang="en-US" altLang="ja-JP" sz="900"/>
        </a:p>
        <a:p>
          <a:pPr algn="ctr"/>
          <a:r>
            <a:rPr kumimoji="1" lang="ja-JP" altLang="en-US" sz="900"/>
            <a:t>把握する</a:t>
          </a:r>
        </a:p>
      </xdr:txBody>
    </xdr:sp>
    <xdr:clientData/>
  </xdr:twoCellAnchor>
  <xdr:twoCellAnchor>
    <xdr:from>
      <xdr:col>0</xdr:col>
      <xdr:colOff>209550</xdr:colOff>
      <xdr:row>19</xdr:row>
      <xdr:rowOff>228600</xdr:rowOff>
    </xdr:from>
    <xdr:to>
      <xdr:col>7</xdr:col>
      <xdr:colOff>142874</xdr:colOff>
      <xdr:row>24</xdr:row>
      <xdr:rowOff>200025</xdr:rowOff>
    </xdr:to>
    <xdr:sp macro="" textlink="">
      <xdr:nvSpPr>
        <xdr:cNvPr id="6" name="フローチャート: 判断 5">
          <a:extLst>
            <a:ext uri="{FF2B5EF4-FFF2-40B4-BE49-F238E27FC236}">
              <a16:creationId xmlns:a16="http://schemas.microsoft.com/office/drawing/2014/main" id="{00000000-0008-0000-2000-000006000000}"/>
            </a:ext>
          </a:extLst>
        </xdr:cNvPr>
        <xdr:cNvSpPr/>
      </xdr:nvSpPr>
      <xdr:spPr>
        <a:xfrm>
          <a:off x="209550" y="4752975"/>
          <a:ext cx="1600199" cy="1162050"/>
        </a:xfrm>
        <a:prstGeom prst="flowChartDecision">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solidFill>
                <a:sysClr val="windowText" lastClr="000000"/>
              </a:solidFill>
            </a:rPr>
            <a:t>事業所内に</a:t>
          </a:r>
          <a:endParaRPr kumimoji="1" lang="en-US" altLang="ja-JP" sz="900">
            <a:solidFill>
              <a:sysClr val="windowText" lastClr="000000"/>
            </a:solidFill>
          </a:endParaRPr>
        </a:p>
        <a:p>
          <a:pPr algn="ctr"/>
          <a:r>
            <a:rPr kumimoji="1" lang="ja-JP" altLang="en-US" sz="900">
              <a:solidFill>
                <a:sysClr val="windowText" lastClr="000000"/>
              </a:solidFill>
            </a:rPr>
            <a:t>残れるか</a:t>
          </a:r>
        </a:p>
      </xdr:txBody>
    </xdr:sp>
    <xdr:clientData/>
  </xdr:twoCellAnchor>
  <xdr:twoCellAnchor>
    <xdr:from>
      <xdr:col>1</xdr:col>
      <xdr:colOff>0</xdr:colOff>
      <xdr:row>32</xdr:row>
      <xdr:rowOff>57150</xdr:rowOff>
    </xdr:from>
    <xdr:to>
      <xdr:col>7</xdr:col>
      <xdr:colOff>114301</xdr:colOff>
      <xdr:row>34</xdr:row>
      <xdr:rowOff>180976</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238125" y="7915275"/>
          <a:ext cx="1543051" cy="6000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通信手段と</a:t>
          </a:r>
          <a:endParaRPr kumimoji="1" lang="en-US" altLang="ja-JP" sz="900"/>
        </a:p>
        <a:p>
          <a:pPr algn="ctr"/>
          <a:r>
            <a:rPr kumimoji="1" lang="ja-JP" altLang="en-US" sz="900"/>
            <a:t>情報収集手段の確立</a:t>
          </a:r>
        </a:p>
      </xdr:txBody>
    </xdr:sp>
    <xdr:clientData/>
  </xdr:twoCellAnchor>
  <xdr:twoCellAnchor>
    <xdr:from>
      <xdr:col>1</xdr:col>
      <xdr:colOff>9525</xdr:colOff>
      <xdr:row>36</xdr:row>
      <xdr:rowOff>114300</xdr:rowOff>
    </xdr:from>
    <xdr:to>
      <xdr:col>7</xdr:col>
      <xdr:colOff>123826</xdr:colOff>
      <xdr:row>38</xdr:row>
      <xdr:rowOff>142875</xdr:rowOff>
    </xdr:to>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247650" y="8924925"/>
          <a:ext cx="1543051" cy="5048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安否確認</a:t>
          </a:r>
        </a:p>
      </xdr:txBody>
    </xdr:sp>
    <xdr:clientData/>
  </xdr:twoCellAnchor>
  <xdr:twoCellAnchor>
    <xdr:from>
      <xdr:col>1</xdr:col>
      <xdr:colOff>9525</xdr:colOff>
      <xdr:row>40</xdr:row>
      <xdr:rowOff>85725</xdr:rowOff>
    </xdr:from>
    <xdr:to>
      <xdr:col>7</xdr:col>
      <xdr:colOff>123826</xdr:colOff>
      <xdr:row>43</xdr:row>
      <xdr:rowOff>1</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247650" y="9848850"/>
          <a:ext cx="1543051" cy="628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状況を関係機関に</a:t>
          </a:r>
          <a:endParaRPr kumimoji="1" lang="en-US" altLang="ja-JP" sz="900"/>
        </a:p>
        <a:p>
          <a:pPr algn="ctr"/>
          <a:r>
            <a:rPr kumimoji="1" lang="ja-JP" altLang="en-US" sz="900"/>
            <a:t>連絡する</a:t>
          </a:r>
        </a:p>
      </xdr:txBody>
    </xdr:sp>
    <xdr:clientData/>
  </xdr:twoCellAnchor>
  <xdr:twoCellAnchor>
    <xdr:from>
      <xdr:col>1</xdr:col>
      <xdr:colOff>9525</xdr:colOff>
      <xdr:row>26</xdr:row>
      <xdr:rowOff>9525</xdr:rowOff>
    </xdr:from>
    <xdr:to>
      <xdr:col>7</xdr:col>
      <xdr:colOff>123826</xdr:colOff>
      <xdr:row>28</xdr:row>
      <xdr:rowOff>133351</xdr:rowOff>
    </xdr:to>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247650" y="6200775"/>
          <a:ext cx="1543051" cy="6000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役職者の参集</a:t>
          </a:r>
        </a:p>
      </xdr:txBody>
    </xdr:sp>
    <xdr:clientData/>
  </xdr:twoCellAnchor>
  <xdr:twoCellAnchor>
    <xdr:from>
      <xdr:col>9</xdr:col>
      <xdr:colOff>95250</xdr:colOff>
      <xdr:row>20</xdr:row>
      <xdr:rowOff>76200</xdr:rowOff>
    </xdr:from>
    <xdr:to>
      <xdr:col>12</xdr:col>
      <xdr:colOff>76200</xdr:colOff>
      <xdr:row>24</xdr:row>
      <xdr:rowOff>123825</xdr:rowOff>
    </xdr:to>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2238375" y="4838700"/>
          <a:ext cx="695325" cy="1000125"/>
        </a:xfrm>
        <a:prstGeom prst="rect">
          <a:avLst/>
        </a:prstGeom>
        <a:ln>
          <a:solidFill>
            <a:schemeClr val="tx1"/>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900"/>
            <a:t>事業所外の避難場所へ退避</a:t>
          </a:r>
        </a:p>
      </xdr:txBody>
    </xdr:sp>
    <xdr:clientData/>
  </xdr:twoCellAnchor>
  <xdr:twoCellAnchor>
    <xdr:from>
      <xdr:col>4</xdr:col>
      <xdr:colOff>57150</xdr:colOff>
      <xdr:row>6</xdr:row>
      <xdr:rowOff>171450</xdr:rowOff>
    </xdr:from>
    <xdr:to>
      <xdr:col>4</xdr:col>
      <xdr:colOff>57151</xdr:colOff>
      <xdr:row>7</xdr:row>
      <xdr:rowOff>209549</xdr:rowOff>
    </xdr:to>
    <xdr:cxnSp macro="">
      <xdr:nvCxnSpPr>
        <xdr:cNvPr id="12" name="直線矢印コネクタ 11">
          <a:extLst>
            <a:ext uri="{FF2B5EF4-FFF2-40B4-BE49-F238E27FC236}">
              <a16:creationId xmlns:a16="http://schemas.microsoft.com/office/drawing/2014/main" id="{00000000-0008-0000-2000-00000C000000}"/>
            </a:ext>
          </a:extLst>
        </xdr:cNvPr>
        <xdr:cNvCxnSpPr>
          <a:endCxn id="3" idx="0"/>
        </xdr:cNvCxnSpPr>
      </xdr:nvCxnSpPr>
      <xdr:spPr>
        <a:xfrm>
          <a:off x="1009650" y="1600200"/>
          <a:ext cx="1" cy="2762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57151</xdr:colOff>
      <xdr:row>10</xdr:row>
      <xdr:rowOff>114300</xdr:rowOff>
    </xdr:from>
    <xdr:to>
      <xdr:col>4</xdr:col>
      <xdr:colOff>66676</xdr:colOff>
      <xdr:row>12</xdr:row>
      <xdr:rowOff>0</xdr:rowOff>
    </xdr:to>
    <xdr:cxnSp macro="">
      <xdr:nvCxnSpPr>
        <xdr:cNvPr id="13" name="直線矢印コネクタ 12">
          <a:extLst>
            <a:ext uri="{FF2B5EF4-FFF2-40B4-BE49-F238E27FC236}">
              <a16:creationId xmlns:a16="http://schemas.microsoft.com/office/drawing/2014/main" id="{00000000-0008-0000-2000-00000D000000}"/>
            </a:ext>
          </a:extLst>
        </xdr:cNvPr>
        <xdr:cNvCxnSpPr>
          <a:stCxn id="3" idx="2"/>
          <a:endCxn id="4" idx="0"/>
        </xdr:cNvCxnSpPr>
      </xdr:nvCxnSpPr>
      <xdr:spPr>
        <a:xfrm>
          <a:off x="1009651" y="2495550"/>
          <a:ext cx="9525" cy="3619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66675</xdr:colOff>
      <xdr:row>14</xdr:row>
      <xdr:rowOff>123826</xdr:rowOff>
    </xdr:from>
    <xdr:to>
      <xdr:col>4</xdr:col>
      <xdr:colOff>66676</xdr:colOff>
      <xdr:row>16</xdr:row>
      <xdr:rowOff>0</xdr:rowOff>
    </xdr:to>
    <xdr:cxnSp macro="">
      <xdr:nvCxnSpPr>
        <xdr:cNvPr id="14" name="直線矢印コネクタ 13">
          <a:extLst>
            <a:ext uri="{FF2B5EF4-FFF2-40B4-BE49-F238E27FC236}">
              <a16:creationId xmlns:a16="http://schemas.microsoft.com/office/drawing/2014/main" id="{00000000-0008-0000-2000-00000E000000}"/>
            </a:ext>
          </a:extLst>
        </xdr:cNvPr>
        <xdr:cNvCxnSpPr>
          <a:stCxn id="4" idx="2"/>
        </xdr:cNvCxnSpPr>
      </xdr:nvCxnSpPr>
      <xdr:spPr>
        <a:xfrm flipH="1">
          <a:off x="1019175" y="3457576"/>
          <a:ext cx="1" cy="3524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66675</xdr:colOff>
      <xdr:row>18</xdr:row>
      <xdr:rowOff>114301</xdr:rowOff>
    </xdr:from>
    <xdr:to>
      <xdr:col>4</xdr:col>
      <xdr:colOff>66676</xdr:colOff>
      <xdr:row>20</xdr:row>
      <xdr:rowOff>9525</xdr:rowOff>
    </xdr:to>
    <xdr:cxnSp macro="">
      <xdr:nvCxnSpPr>
        <xdr:cNvPr id="15" name="直線矢印コネクタ 14">
          <a:extLst>
            <a:ext uri="{FF2B5EF4-FFF2-40B4-BE49-F238E27FC236}">
              <a16:creationId xmlns:a16="http://schemas.microsoft.com/office/drawing/2014/main" id="{00000000-0008-0000-2000-00000F000000}"/>
            </a:ext>
          </a:extLst>
        </xdr:cNvPr>
        <xdr:cNvCxnSpPr>
          <a:stCxn id="5" idx="2"/>
        </xdr:cNvCxnSpPr>
      </xdr:nvCxnSpPr>
      <xdr:spPr>
        <a:xfrm flipH="1">
          <a:off x="1019175" y="4400551"/>
          <a:ext cx="1" cy="3714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57150</xdr:colOff>
      <xdr:row>24</xdr:row>
      <xdr:rowOff>200025</xdr:rowOff>
    </xdr:from>
    <xdr:to>
      <xdr:col>4</xdr:col>
      <xdr:colOff>66676</xdr:colOff>
      <xdr:row>26</xdr:row>
      <xdr:rowOff>9525</xdr:rowOff>
    </xdr:to>
    <xdr:cxnSp macro="">
      <xdr:nvCxnSpPr>
        <xdr:cNvPr id="16" name="直線矢印コネクタ 15">
          <a:extLst>
            <a:ext uri="{FF2B5EF4-FFF2-40B4-BE49-F238E27FC236}">
              <a16:creationId xmlns:a16="http://schemas.microsoft.com/office/drawing/2014/main" id="{00000000-0008-0000-2000-000010000000}"/>
            </a:ext>
          </a:extLst>
        </xdr:cNvPr>
        <xdr:cNvCxnSpPr>
          <a:stCxn id="6" idx="2"/>
          <a:endCxn id="10" idx="0"/>
        </xdr:cNvCxnSpPr>
      </xdr:nvCxnSpPr>
      <xdr:spPr>
        <a:xfrm>
          <a:off x="1009650" y="5915025"/>
          <a:ext cx="9526"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57151</xdr:colOff>
      <xdr:row>28</xdr:row>
      <xdr:rowOff>133351</xdr:rowOff>
    </xdr:from>
    <xdr:to>
      <xdr:col>4</xdr:col>
      <xdr:colOff>66676</xdr:colOff>
      <xdr:row>32</xdr:row>
      <xdr:rowOff>57150</xdr:rowOff>
    </xdr:to>
    <xdr:cxnSp macro="">
      <xdr:nvCxnSpPr>
        <xdr:cNvPr id="17" name="直線矢印コネクタ 16">
          <a:extLst>
            <a:ext uri="{FF2B5EF4-FFF2-40B4-BE49-F238E27FC236}">
              <a16:creationId xmlns:a16="http://schemas.microsoft.com/office/drawing/2014/main" id="{00000000-0008-0000-2000-000011000000}"/>
            </a:ext>
          </a:extLst>
        </xdr:cNvPr>
        <xdr:cNvCxnSpPr>
          <a:stCxn id="10" idx="2"/>
          <a:endCxn id="7" idx="0"/>
        </xdr:cNvCxnSpPr>
      </xdr:nvCxnSpPr>
      <xdr:spPr>
        <a:xfrm flipH="1">
          <a:off x="1009651" y="6800851"/>
          <a:ext cx="9525" cy="11144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57151</xdr:colOff>
      <xdr:row>34</xdr:row>
      <xdr:rowOff>180976</xdr:rowOff>
    </xdr:from>
    <xdr:to>
      <xdr:col>4</xdr:col>
      <xdr:colOff>66676</xdr:colOff>
      <xdr:row>36</xdr:row>
      <xdr:rowOff>114300</xdr:rowOff>
    </xdr:to>
    <xdr:cxnSp macro="">
      <xdr:nvCxnSpPr>
        <xdr:cNvPr id="18" name="直線矢印コネクタ 17">
          <a:extLst>
            <a:ext uri="{FF2B5EF4-FFF2-40B4-BE49-F238E27FC236}">
              <a16:creationId xmlns:a16="http://schemas.microsoft.com/office/drawing/2014/main" id="{00000000-0008-0000-2000-000012000000}"/>
            </a:ext>
          </a:extLst>
        </xdr:cNvPr>
        <xdr:cNvCxnSpPr>
          <a:stCxn id="7" idx="2"/>
          <a:endCxn id="8" idx="0"/>
        </xdr:cNvCxnSpPr>
      </xdr:nvCxnSpPr>
      <xdr:spPr>
        <a:xfrm>
          <a:off x="1009651" y="8515351"/>
          <a:ext cx="9525" cy="409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66676</xdr:colOff>
      <xdr:row>38</xdr:row>
      <xdr:rowOff>142875</xdr:rowOff>
    </xdr:from>
    <xdr:to>
      <xdr:col>4</xdr:col>
      <xdr:colOff>76200</xdr:colOff>
      <xdr:row>40</xdr:row>
      <xdr:rowOff>85724</xdr:rowOff>
    </xdr:to>
    <xdr:cxnSp macro="">
      <xdr:nvCxnSpPr>
        <xdr:cNvPr id="19" name="直線矢印コネクタ 18">
          <a:extLst>
            <a:ext uri="{FF2B5EF4-FFF2-40B4-BE49-F238E27FC236}">
              <a16:creationId xmlns:a16="http://schemas.microsoft.com/office/drawing/2014/main" id="{00000000-0008-0000-2000-000013000000}"/>
            </a:ext>
          </a:extLst>
        </xdr:cNvPr>
        <xdr:cNvCxnSpPr>
          <a:stCxn id="8" idx="2"/>
        </xdr:cNvCxnSpPr>
      </xdr:nvCxnSpPr>
      <xdr:spPr>
        <a:xfrm>
          <a:off x="1019176" y="9429750"/>
          <a:ext cx="9524" cy="4190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142874</xdr:colOff>
      <xdr:row>22</xdr:row>
      <xdr:rowOff>100013</xdr:rowOff>
    </xdr:from>
    <xdr:to>
      <xdr:col>9</xdr:col>
      <xdr:colOff>95250</xdr:colOff>
      <xdr:row>22</xdr:row>
      <xdr:rowOff>100013</xdr:rowOff>
    </xdr:to>
    <xdr:cxnSp macro="">
      <xdr:nvCxnSpPr>
        <xdr:cNvPr id="20" name="直線矢印コネクタ 19">
          <a:extLst>
            <a:ext uri="{FF2B5EF4-FFF2-40B4-BE49-F238E27FC236}">
              <a16:creationId xmlns:a16="http://schemas.microsoft.com/office/drawing/2014/main" id="{00000000-0008-0000-2000-000014000000}"/>
            </a:ext>
          </a:extLst>
        </xdr:cNvPr>
        <xdr:cNvCxnSpPr>
          <a:stCxn id="6" idx="3"/>
          <a:endCxn id="11" idx="1"/>
        </xdr:cNvCxnSpPr>
      </xdr:nvCxnSpPr>
      <xdr:spPr>
        <a:xfrm>
          <a:off x="1809749" y="5338763"/>
          <a:ext cx="42862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133350</xdr:colOff>
      <xdr:row>20</xdr:row>
      <xdr:rowOff>133349</xdr:rowOff>
    </xdr:from>
    <xdr:to>
      <xdr:col>9</xdr:col>
      <xdr:colOff>57150</xdr:colOff>
      <xdr:row>21</xdr:row>
      <xdr:rowOff>200024</xdr:rowOff>
    </xdr:to>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1800225" y="4895849"/>
          <a:ext cx="4000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NO</a:t>
          </a:r>
          <a:endParaRPr kumimoji="1" lang="ja-JP" altLang="en-US" sz="1100"/>
        </a:p>
      </xdr:txBody>
    </xdr:sp>
    <xdr:clientData/>
  </xdr:twoCellAnchor>
  <xdr:twoCellAnchor>
    <xdr:from>
      <xdr:col>1</xdr:col>
      <xdr:colOff>228600</xdr:colOff>
      <xdr:row>24</xdr:row>
      <xdr:rowOff>133350</xdr:rowOff>
    </xdr:from>
    <xdr:to>
      <xdr:col>3</xdr:col>
      <xdr:colOff>152400</xdr:colOff>
      <xdr:row>25</xdr:row>
      <xdr:rowOff>200025</xdr:rowOff>
    </xdr:to>
    <xdr:sp macro="" textlink="">
      <xdr:nvSpPr>
        <xdr:cNvPr id="22" name="テキスト ボックス 21">
          <a:extLst>
            <a:ext uri="{FF2B5EF4-FFF2-40B4-BE49-F238E27FC236}">
              <a16:creationId xmlns:a16="http://schemas.microsoft.com/office/drawing/2014/main" id="{00000000-0008-0000-2000-000016000000}"/>
            </a:ext>
          </a:extLst>
        </xdr:cNvPr>
        <xdr:cNvSpPr txBox="1"/>
      </xdr:nvSpPr>
      <xdr:spPr>
        <a:xfrm>
          <a:off x="466725" y="5848350"/>
          <a:ext cx="4000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YES</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10</xdr:row>
      <xdr:rowOff>200025</xdr:rowOff>
    </xdr:from>
    <xdr:to>
      <xdr:col>7</xdr:col>
      <xdr:colOff>104776</xdr:colOff>
      <xdr:row>13</xdr:row>
      <xdr:rowOff>114301</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466725" y="2390775"/>
          <a:ext cx="1543051" cy="54292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災害対策本部設置</a:t>
          </a:r>
        </a:p>
      </xdr:txBody>
    </xdr:sp>
    <xdr:clientData/>
  </xdr:twoCellAnchor>
  <xdr:twoCellAnchor>
    <xdr:from>
      <xdr:col>1</xdr:col>
      <xdr:colOff>9526</xdr:colOff>
      <xdr:row>14</xdr:row>
      <xdr:rowOff>104774</xdr:rowOff>
    </xdr:from>
    <xdr:to>
      <xdr:col>7</xdr:col>
      <xdr:colOff>95250</xdr:colOff>
      <xdr:row>17</xdr:row>
      <xdr:rowOff>47625</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485776" y="3133724"/>
          <a:ext cx="1514474" cy="5715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情報収集と通信手段の</a:t>
          </a:r>
          <a:endParaRPr kumimoji="1" lang="en-US" altLang="ja-JP" sz="1000"/>
        </a:p>
        <a:p>
          <a:pPr algn="ctr"/>
          <a:r>
            <a:rPr kumimoji="1" lang="ja-JP" altLang="en-US" sz="1000"/>
            <a:t>確保</a:t>
          </a:r>
        </a:p>
      </xdr:txBody>
    </xdr:sp>
    <xdr:clientData/>
  </xdr:twoCellAnchor>
  <xdr:twoCellAnchor>
    <xdr:from>
      <xdr:col>1</xdr:col>
      <xdr:colOff>0</xdr:colOff>
      <xdr:row>4</xdr:row>
      <xdr:rowOff>123825</xdr:rowOff>
    </xdr:from>
    <xdr:to>
      <xdr:col>7</xdr:col>
      <xdr:colOff>190500</xdr:colOff>
      <xdr:row>9</xdr:row>
      <xdr:rowOff>104775</xdr:rowOff>
    </xdr:to>
    <xdr:sp macro="" textlink="">
      <xdr:nvSpPr>
        <xdr:cNvPr id="6" name="フローチャート: 判断 5">
          <a:extLst>
            <a:ext uri="{FF2B5EF4-FFF2-40B4-BE49-F238E27FC236}">
              <a16:creationId xmlns:a16="http://schemas.microsoft.com/office/drawing/2014/main" id="{00000000-0008-0000-2100-000006000000}"/>
            </a:ext>
          </a:extLst>
        </xdr:cNvPr>
        <xdr:cNvSpPr/>
      </xdr:nvSpPr>
      <xdr:spPr>
        <a:xfrm>
          <a:off x="381000" y="1028700"/>
          <a:ext cx="1714500" cy="1057275"/>
        </a:xfrm>
        <a:prstGeom prst="flowChartDecision">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000" b="1">
              <a:solidFill>
                <a:sysClr val="windowText" lastClr="000000"/>
              </a:solidFill>
            </a:rPr>
            <a:t>BCP</a:t>
          </a:r>
          <a:r>
            <a:rPr kumimoji="1" lang="ja-JP" altLang="en-US" sz="1000" b="1">
              <a:solidFill>
                <a:sysClr val="windowText" lastClr="000000"/>
              </a:solidFill>
            </a:rPr>
            <a:t>を発動するか</a:t>
          </a:r>
        </a:p>
      </xdr:txBody>
    </xdr:sp>
    <xdr:clientData/>
  </xdr:twoCellAnchor>
  <xdr:twoCellAnchor>
    <xdr:from>
      <xdr:col>1</xdr:col>
      <xdr:colOff>0</xdr:colOff>
      <xdr:row>22</xdr:row>
      <xdr:rowOff>0</xdr:rowOff>
    </xdr:from>
    <xdr:to>
      <xdr:col>7</xdr:col>
      <xdr:colOff>123825</xdr:colOff>
      <xdr:row>24</xdr:row>
      <xdr:rowOff>152400</xdr:rowOff>
    </xdr:to>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466725" y="4705350"/>
          <a:ext cx="1562100" cy="5715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事業のインフラ環境を</a:t>
          </a:r>
          <a:endParaRPr kumimoji="1" lang="en-US" altLang="ja-JP" sz="1000"/>
        </a:p>
        <a:p>
          <a:pPr algn="ctr"/>
          <a:r>
            <a:rPr kumimoji="1" lang="ja-JP" altLang="en-US" sz="1000"/>
            <a:t>整備する</a:t>
          </a:r>
        </a:p>
      </xdr:txBody>
    </xdr:sp>
    <xdr:clientData/>
  </xdr:twoCellAnchor>
  <xdr:twoCellAnchor>
    <xdr:from>
      <xdr:col>1</xdr:col>
      <xdr:colOff>0</xdr:colOff>
      <xdr:row>29</xdr:row>
      <xdr:rowOff>142875</xdr:rowOff>
    </xdr:from>
    <xdr:to>
      <xdr:col>7</xdr:col>
      <xdr:colOff>114301</xdr:colOff>
      <xdr:row>32</xdr:row>
      <xdr:rowOff>85725</xdr:rowOff>
    </xdr:to>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476250" y="6315075"/>
          <a:ext cx="1543051" cy="5715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利用者家族との連絡</a:t>
          </a:r>
          <a:br>
            <a:rPr kumimoji="1" lang="en-US" altLang="ja-JP" sz="1000"/>
          </a:br>
          <a:r>
            <a:rPr kumimoji="1" lang="ja-JP" altLang="en-US" sz="1000"/>
            <a:t>状況の確認</a:t>
          </a:r>
        </a:p>
      </xdr:txBody>
    </xdr:sp>
    <xdr:clientData/>
  </xdr:twoCellAnchor>
  <xdr:twoCellAnchor>
    <xdr:from>
      <xdr:col>1</xdr:col>
      <xdr:colOff>0</xdr:colOff>
      <xdr:row>33</xdr:row>
      <xdr:rowOff>85725</xdr:rowOff>
    </xdr:from>
    <xdr:to>
      <xdr:col>7</xdr:col>
      <xdr:colOff>114301</xdr:colOff>
      <xdr:row>36</xdr:row>
      <xdr:rowOff>85725</xdr:rowOff>
    </xdr:to>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476250" y="7096125"/>
          <a:ext cx="1543051" cy="6286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利用者の帰宅支援</a:t>
          </a:r>
        </a:p>
      </xdr:txBody>
    </xdr:sp>
    <xdr:clientData/>
  </xdr:twoCellAnchor>
  <xdr:twoCellAnchor>
    <xdr:from>
      <xdr:col>1</xdr:col>
      <xdr:colOff>9525</xdr:colOff>
      <xdr:row>41</xdr:row>
      <xdr:rowOff>38101</xdr:rowOff>
    </xdr:from>
    <xdr:to>
      <xdr:col>7</xdr:col>
      <xdr:colOff>123826</xdr:colOff>
      <xdr:row>43</xdr:row>
      <xdr:rowOff>190501</xdr:rowOff>
    </xdr:to>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485775" y="8724901"/>
          <a:ext cx="1543051" cy="5715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本復旧に向けた検討の</a:t>
          </a:r>
          <a:endParaRPr kumimoji="1" lang="en-US" altLang="ja-JP" sz="1000"/>
        </a:p>
        <a:p>
          <a:pPr algn="ctr"/>
          <a:r>
            <a:rPr kumimoji="1" lang="ja-JP" altLang="en-US" sz="1000"/>
            <a:t>準備</a:t>
          </a:r>
        </a:p>
      </xdr:txBody>
    </xdr:sp>
    <xdr:clientData/>
  </xdr:twoCellAnchor>
  <xdr:twoCellAnchor>
    <xdr:from>
      <xdr:col>1</xdr:col>
      <xdr:colOff>9525</xdr:colOff>
      <xdr:row>18</xdr:row>
      <xdr:rowOff>66676</xdr:rowOff>
    </xdr:from>
    <xdr:to>
      <xdr:col>7</xdr:col>
      <xdr:colOff>95250</xdr:colOff>
      <xdr:row>20</xdr:row>
      <xdr:rowOff>200026</xdr:rowOff>
    </xdr:to>
    <xdr:sp macro="" textlink="">
      <xdr:nvSpPr>
        <xdr:cNvPr id="11" name="テキスト ボックス 10">
          <a:extLst>
            <a:ext uri="{FF2B5EF4-FFF2-40B4-BE49-F238E27FC236}">
              <a16:creationId xmlns:a16="http://schemas.microsoft.com/office/drawing/2014/main" id="{00000000-0008-0000-2100-00000B000000}"/>
            </a:ext>
          </a:extLst>
        </xdr:cNvPr>
        <xdr:cNvSpPr txBox="1"/>
      </xdr:nvSpPr>
      <xdr:spPr>
        <a:xfrm>
          <a:off x="485775" y="3933826"/>
          <a:ext cx="1514475" cy="5524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緊急対応についての</a:t>
          </a:r>
          <a:endParaRPr kumimoji="1" lang="en-US" altLang="ja-JP" sz="1000"/>
        </a:p>
        <a:p>
          <a:pPr algn="ctr"/>
          <a:r>
            <a:rPr kumimoji="1" lang="ja-JP" altLang="en-US" sz="1000"/>
            <a:t>方針決定</a:t>
          </a:r>
        </a:p>
      </xdr:txBody>
    </xdr:sp>
    <xdr:clientData/>
  </xdr:twoCellAnchor>
  <xdr:twoCellAnchor>
    <xdr:from>
      <xdr:col>9</xdr:col>
      <xdr:colOff>85726</xdr:colOff>
      <xdr:row>4</xdr:row>
      <xdr:rowOff>209550</xdr:rowOff>
    </xdr:from>
    <xdr:to>
      <xdr:col>12</xdr:col>
      <xdr:colOff>152400</xdr:colOff>
      <xdr:row>9</xdr:row>
      <xdr:rowOff>19050</xdr:rowOff>
    </xdr:to>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2466976" y="1114425"/>
          <a:ext cx="781049" cy="885825"/>
        </a:xfrm>
        <a:prstGeom prst="rect">
          <a:avLst/>
        </a:prstGeom>
        <a:ln>
          <a:solidFill>
            <a:schemeClr val="tx1"/>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通常業務</a:t>
          </a:r>
          <a:endParaRPr kumimoji="1" lang="en-US" altLang="ja-JP" sz="1000"/>
        </a:p>
        <a:p>
          <a:pPr algn="ctr"/>
          <a:r>
            <a:rPr kumimoji="1" lang="ja-JP" altLang="en-US" sz="1000"/>
            <a:t>体制で</a:t>
          </a:r>
          <a:endParaRPr kumimoji="1" lang="en-US" altLang="ja-JP" sz="1000"/>
        </a:p>
        <a:p>
          <a:pPr algn="ctr"/>
          <a:r>
            <a:rPr kumimoji="1" lang="ja-JP" altLang="en-US" sz="1000"/>
            <a:t>対処する</a:t>
          </a:r>
        </a:p>
      </xdr:txBody>
    </xdr:sp>
    <xdr:clientData/>
  </xdr:twoCellAnchor>
  <xdr:twoCellAnchor>
    <xdr:from>
      <xdr:col>1</xdr:col>
      <xdr:colOff>0</xdr:colOff>
      <xdr:row>25</xdr:row>
      <xdr:rowOff>161924</xdr:rowOff>
    </xdr:from>
    <xdr:to>
      <xdr:col>7</xdr:col>
      <xdr:colOff>123825</xdr:colOff>
      <xdr:row>28</xdr:row>
      <xdr:rowOff>142875</xdr:rowOff>
    </xdr:to>
    <xdr:sp macro="" textlink="">
      <xdr:nvSpPr>
        <xdr:cNvPr id="13" name="テキスト ボックス 12">
          <a:extLst>
            <a:ext uri="{FF2B5EF4-FFF2-40B4-BE49-F238E27FC236}">
              <a16:creationId xmlns:a16="http://schemas.microsoft.com/office/drawing/2014/main" id="{00000000-0008-0000-2100-00000D000000}"/>
            </a:ext>
          </a:extLst>
        </xdr:cNvPr>
        <xdr:cNvSpPr txBox="1"/>
      </xdr:nvSpPr>
      <xdr:spPr>
        <a:xfrm>
          <a:off x="466724" y="5495924"/>
          <a:ext cx="1562101" cy="609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サービス提供継続に</a:t>
          </a:r>
          <a:endParaRPr kumimoji="1" lang="en-US" altLang="ja-JP" sz="1000"/>
        </a:p>
        <a:p>
          <a:pPr algn="ctr"/>
          <a:r>
            <a:rPr kumimoji="1" lang="ja-JP" altLang="en-US" sz="1000"/>
            <a:t>必要な資源を確保する</a:t>
          </a:r>
        </a:p>
      </xdr:txBody>
    </xdr:sp>
    <xdr:clientData/>
  </xdr:twoCellAnchor>
  <xdr:twoCellAnchor>
    <xdr:from>
      <xdr:col>1</xdr:col>
      <xdr:colOff>0</xdr:colOff>
      <xdr:row>37</xdr:row>
      <xdr:rowOff>76201</xdr:rowOff>
    </xdr:from>
    <xdr:to>
      <xdr:col>7</xdr:col>
      <xdr:colOff>133350</xdr:colOff>
      <xdr:row>40</xdr:row>
      <xdr:rowOff>38101</xdr:rowOff>
    </xdr:to>
    <xdr:sp macro="" textlink="">
      <xdr:nvSpPr>
        <xdr:cNvPr id="14" name="テキスト ボックス 13">
          <a:extLst>
            <a:ext uri="{FF2B5EF4-FFF2-40B4-BE49-F238E27FC236}">
              <a16:creationId xmlns:a16="http://schemas.microsoft.com/office/drawing/2014/main" id="{00000000-0008-0000-2100-00000E000000}"/>
            </a:ext>
          </a:extLst>
        </xdr:cNvPr>
        <xdr:cNvSpPr txBox="1"/>
      </xdr:nvSpPr>
      <xdr:spPr>
        <a:xfrm>
          <a:off x="466725" y="7924801"/>
          <a:ext cx="1571625" cy="5905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000"/>
            <a:t>サービス提供の継続</a:t>
          </a:r>
        </a:p>
      </xdr:txBody>
    </xdr:sp>
    <xdr:clientData/>
  </xdr:twoCellAnchor>
  <xdr:twoCellAnchor>
    <xdr:from>
      <xdr:col>7</xdr:col>
      <xdr:colOff>85725</xdr:colOff>
      <xdr:row>5</xdr:row>
      <xdr:rowOff>38100</xdr:rowOff>
    </xdr:from>
    <xdr:to>
      <xdr:col>9</xdr:col>
      <xdr:colOff>9525</xdr:colOff>
      <xdr:row>6</xdr:row>
      <xdr:rowOff>104775</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990725" y="1181100"/>
          <a:ext cx="4000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NO</a:t>
          </a:r>
          <a:endParaRPr kumimoji="1" lang="ja-JP" altLang="en-US" sz="1100"/>
        </a:p>
      </xdr:txBody>
    </xdr:sp>
    <xdr:clientData/>
  </xdr:twoCellAnchor>
  <xdr:twoCellAnchor>
    <xdr:from>
      <xdr:col>1</xdr:col>
      <xdr:colOff>180975</xdr:colOff>
      <xdr:row>9</xdr:row>
      <xdr:rowOff>66676</xdr:rowOff>
    </xdr:from>
    <xdr:to>
      <xdr:col>3</xdr:col>
      <xdr:colOff>104775</xdr:colOff>
      <xdr:row>10</xdr:row>
      <xdr:rowOff>161926</xdr:rowOff>
    </xdr:to>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657225" y="2047876"/>
          <a:ext cx="4000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YES</a:t>
          </a:r>
        </a:p>
        <a:p>
          <a:endParaRPr kumimoji="1" lang="ja-JP" altLang="en-US" sz="1100"/>
        </a:p>
      </xdr:txBody>
    </xdr:sp>
    <xdr:clientData/>
  </xdr:twoCellAnchor>
  <xdr:twoCellAnchor>
    <xdr:from>
      <xdr:col>8</xdr:col>
      <xdr:colOff>19050</xdr:colOff>
      <xdr:row>6</xdr:row>
      <xdr:rowOff>200025</xdr:rowOff>
    </xdr:from>
    <xdr:to>
      <xdr:col>9</xdr:col>
      <xdr:colOff>28575</xdr:colOff>
      <xdr:row>6</xdr:row>
      <xdr:rowOff>200025</xdr:rowOff>
    </xdr:to>
    <xdr:cxnSp macro="">
      <xdr:nvCxnSpPr>
        <xdr:cNvPr id="17" name="直線矢印コネクタ 16">
          <a:extLst>
            <a:ext uri="{FF2B5EF4-FFF2-40B4-BE49-F238E27FC236}">
              <a16:creationId xmlns:a16="http://schemas.microsoft.com/office/drawing/2014/main" id="{00000000-0008-0000-2100-000011000000}"/>
            </a:ext>
          </a:extLst>
        </xdr:cNvPr>
        <xdr:cNvCxnSpPr/>
      </xdr:nvCxnSpPr>
      <xdr:spPr>
        <a:xfrm>
          <a:off x="2162175" y="1552575"/>
          <a:ext cx="2476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47625</xdr:colOff>
      <xdr:row>9</xdr:row>
      <xdr:rowOff>133350</xdr:rowOff>
    </xdr:from>
    <xdr:to>
      <xdr:col>4</xdr:col>
      <xdr:colOff>47626</xdr:colOff>
      <xdr:row>10</xdr:row>
      <xdr:rowOff>200025</xdr:rowOff>
    </xdr:to>
    <xdr:cxnSp macro="">
      <xdr:nvCxnSpPr>
        <xdr:cNvPr id="21" name="直線矢印コネクタ 20">
          <a:extLst>
            <a:ext uri="{FF2B5EF4-FFF2-40B4-BE49-F238E27FC236}">
              <a16:creationId xmlns:a16="http://schemas.microsoft.com/office/drawing/2014/main" id="{00000000-0008-0000-2100-000015000000}"/>
            </a:ext>
          </a:extLst>
        </xdr:cNvPr>
        <xdr:cNvCxnSpPr>
          <a:endCxn id="3" idx="0"/>
        </xdr:cNvCxnSpPr>
      </xdr:nvCxnSpPr>
      <xdr:spPr>
        <a:xfrm>
          <a:off x="1238250" y="2114550"/>
          <a:ext cx="1" cy="2762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47626</xdr:colOff>
      <xdr:row>13</xdr:row>
      <xdr:rowOff>114301</xdr:rowOff>
    </xdr:from>
    <xdr:to>
      <xdr:col>4</xdr:col>
      <xdr:colOff>52388</xdr:colOff>
      <xdr:row>14</xdr:row>
      <xdr:rowOff>104774</xdr:rowOff>
    </xdr:to>
    <xdr:cxnSp macro="">
      <xdr:nvCxnSpPr>
        <xdr:cNvPr id="18" name="直線矢印コネクタ 17">
          <a:extLst>
            <a:ext uri="{FF2B5EF4-FFF2-40B4-BE49-F238E27FC236}">
              <a16:creationId xmlns:a16="http://schemas.microsoft.com/office/drawing/2014/main" id="{00000000-0008-0000-2100-000012000000}"/>
            </a:ext>
          </a:extLst>
        </xdr:cNvPr>
        <xdr:cNvCxnSpPr>
          <a:stCxn id="3" idx="2"/>
          <a:endCxn id="5" idx="0"/>
        </xdr:cNvCxnSpPr>
      </xdr:nvCxnSpPr>
      <xdr:spPr>
        <a:xfrm>
          <a:off x="1238251" y="2933701"/>
          <a:ext cx="4762" cy="20002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52388</xdr:colOff>
      <xdr:row>17</xdr:row>
      <xdr:rowOff>47625</xdr:rowOff>
    </xdr:from>
    <xdr:to>
      <xdr:col>4</xdr:col>
      <xdr:colOff>52388</xdr:colOff>
      <xdr:row>18</xdr:row>
      <xdr:rowOff>66676</xdr:rowOff>
    </xdr:to>
    <xdr:cxnSp macro="">
      <xdr:nvCxnSpPr>
        <xdr:cNvPr id="27" name="直線矢印コネクタ 26">
          <a:extLst>
            <a:ext uri="{FF2B5EF4-FFF2-40B4-BE49-F238E27FC236}">
              <a16:creationId xmlns:a16="http://schemas.microsoft.com/office/drawing/2014/main" id="{00000000-0008-0000-2100-00001B000000}"/>
            </a:ext>
          </a:extLst>
        </xdr:cNvPr>
        <xdr:cNvCxnSpPr>
          <a:stCxn id="5" idx="2"/>
          <a:endCxn id="11" idx="0"/>
        </xdr:cNvCxnSpPr>
      </xdr:nvCxnSpPr>
      <xdr:spPr>
        <a:xfrm>
          <a:off x="1243013" y="3705225"/>
          <a:ext cx="0" cy="2286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52388</xdr:colOff>
      <xdr:row>20</xdr:row>
      <xdr:rowOff>200026</xdr:rowOff>
    </xdr:from>
    <xdr:to>
      <xdr:col>4</xdr:col>
      <xdr:colOff>57150</xdr:colOff>
      <xdr:row>22</xdr:row>
      <xdr:rowOff>0</xdr:rowOff>
    </xdr:to>
    <xdr:cxnSp macro="">
      <xdr:nvCxnSpPr>
        <xdr:cNvPr id="31" name="直線矢印コネクタ 30">
          <a:extLst>
            <a:ext uri="{FF2B5EF4-FFF2-40B4-BE49-F238E27FC236}">
              <a16:creationId xmlns:a16="http://schemas.microsoft.com/office/drawing/2014/main" id="{00000000-0008-0000-2100-00001F000000}"/>
            </a:ext>
          </a:extLst>
        </xdr:cNvPr>
        <xdr:cNvCxnSpPr>
          <a:stCxn id="11" idx="2"/>
          <a:endCxn id="7" idx="0"/>
        </xdr:cNvCxnSpPr>
      </xdr:nvCxnSpPr>
      <xdr:spPr>
        <a:xfrm>
          <a:off x="1243013" y="4486276"/>
          <a:ext cx="4762" cy="2190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57150</xdr:colOff>
      <xdr:row>24</xdr:row>
      <xdr:rowOff>152400</xdr:rowOff>
    </xdr:from>
    <xdr:to>
      <xdr:col>4</xdr:col>
      <xdr:colOff>57150</xdr:colOff>
      <xdr:row>25</xdr:row>
      <xdr:rowOff>161924</xdr:rowOff>
    </xdr:to>
    <xdr:cxnSp macro="">
      <xdr:nvCxnSpPr>
        <xdr:cNvPr id="38" name="直線矢印コネクタ 37">
          <a:extLst>
            <a:ext uri="{FF2B5EF4-FFF2-40B4-BE49-F238E27FC236}">
              <a16:creationId xmlns:a16="http://schemas.microsoft.com/office/drawing/2014/main" id="{00000000-0008-0000-2100-000026000000}"/>
            </a:ext>
          </a:extLst>
        </xdr:cNvPr>
        <xdr:cNvCxnSpPr>
          <a:stCxn id="7" idx="2"/>
          <a:endCxn id="13" idx="0"/>
        </xdr:cNvCxnSpPr>
      </xdr:nvCxnSpPr>
      <xdr:spPr>
        <a:xfrm>
          <a:off x="1247775" y="5276850"/>
          <a:ext cx="0" cy="2190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57150</xdr:colOff>
      <xdr:row>28</xdr:row>
      <xdr:rowOff>142875</xdr:rowOff>
    </xdr:from>
    <xdr:to>
      <xdr:col>4</xdr:col>
      <xdr:colOff>57151</xdr:colOff>
      <xdr:row>29</xdr:row>
      <xdr:rowOff>142875</xdr:rowOff>
    </xdr:to>
    <xdr:cxnSp macro="">
      <xdr:nvCxnSpPr>
        <xdr:cNvPr id="41" name="直線矢印コネクタ 40">
          <a:extLst>
            <a:ext uri="{FF2B5EF4-FFF2-40B4-BE49-F238E27FC236}">
              <a16:creationId xmlns:a16="http://schemas.microsoft.com/office/drawing/2014/main" id="{00000000-0008-0000-2100-000029000000}"/>
            </a:ext>
          </a:extLst>
        </xdr:cNvPr>
        <xdr:cNvCxnSpPr>
          <a:stCxn id="13" idx="2"/>
          <a:endCxn id="8" idx="0"/>
        </xdr:cNvCxnSpPr>
      </xdr:nvCxnSpPr>
      <xdr:spPr>
        <a:xfrm>
          <a:off x="1247775" y="6105525"/>
          <a:ext cx="1" cy="2095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57151</xdr:colOff>
      <xdr:row>32</xdr:row>
      <xdr:rowOff>85725</xdr:rowOff>
    </xdr:from>
    <xdr:to>
      <xdr:col>4</xdr:col>
      <xdr:colOff>57151</xdr:colOff>
      <xdr:row>33</xdr:row>
      <xdr:rowOff>85725</xdr:rowOff>
    </xdr:to>
    <xdr:cxnSp macro="">
      <xdr:nvCxnSpPr>
        <xdr:cNvPr id="44" name="直線矢印コネクタ 43">
          <a:extLst>
            <a:ext uri="{FF2B5EF4-FFF2-40B4-BE49-F238E27FC236}">
              <a16:creationId xmlns:a16="http://schemas.microsoft.com/office/drawing/2014/main" id="{00000000-0008-0000-2100-00002C000000}"/>
            </a:ext>
          </a:extLst>
        </xdr:cNvPr>
        <xdr:cNvCxnSpPr>
          <a:stCxn id="8" idx="2"/>
          <a:endCxn id="9" idx="0"/>
        </xdr:cNvCxnSpPr>
      </xdr:nvCxnSpPr>
      <xdr:spPr>
        <a:xfrm>
          <a:off x="1247776" y="6886575"/>
          <a:ext cx="0" cy="2095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57151</xdr:colOff>
      <xdr:row>36</xdr:row>
      <xdr:rowOff>85725</xdr:rowOff>
    </xdr:from>
    <xdr:to>
      <xdr:col>4</xdr:col>
      <xdr:colOff>61913</xdr:colOff>
      <xdr:row>37</xdr:row>
      <xdr:rowOff>76201</xdr:rowOff>
    </xdr:to>
    <xdr:cxnSp macro="">
      <xdr:nvCxnSpPr>
        <xdr:cNvPr id="48" name="直線矢印コネクタ 47">
          <a:extLst>
            <a:ext uri="{FF2B5EF4-FFF2-40B4-BE49-F238E27FC236}">
              <a16:creationId xmlns:a16="http://schemas.microsoft.com/office/drawing/2014/main" id="{00000000-0008-0000-2100-000030000000}"/>
            </a:ext>
          </a:extLst>
        </xdr:cNvPr>
        <xdr:cNvCxnSpPr>
          <a:stCxn id="9" idx="2"/>
          <a:endCxn id="14" idx="0"/>
        </xdr:cNvCxnSpPr>
      </xdr:nvCxnSpPr>
      <xdr:spPr>
        <a:xfrm>
          <a:off x="1247776" y="7724775"/>
          <a:ext cx="4762" cy="2000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61913</xdr:colOff>
      <xdr:row>40</xdr:row>
      <xdr:rowOff>38101</xdr:rowOff>
    </xdr:from>
    <xdr:to>
      <xdr:col>4</xdr:col>
      <xdr:colOff>66676</xdr:colOff>
      <xdr:row>41</xdr:row>
      <xdr:rowOff>38101</xdr:rowOff>
    </xdr:to>
    <xdr:cxnSp macro="">
      <xdr:nvCxnSpPr>
        <xdr:cNvPr id="52" name="直線矢印コネクタ 51">
          <a:extLst>
            <a:ext uri="{FF2B5EF4-FFF2-40B4-BE49-F238E27FC236}">
              <a16:creationId xmlns:a16="http://schemas.microsoft.com/office/drawing/2014/main" id="{00000000-0008-0000-2100-000034000000}"/>
            </a:ext>
          </a:extLst>
        </xdr:cNvPr>
        <xdr:cNvCxnSpPr>
          <a:stCxn id="14" idx="2"/>
          <a:endCxn id="10" idx="0"/>
        </xdr:cNvCxnSpPr>
      </xdr:nvCxnSpPr>
      <xdr:spPr>
        <a:xfrm>
          <a:off x="1252538" y="8515351"/>
          <a:ext cx="4763" cy="2095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tt-west.co.jp/dengon/" TargetMode="External"/><Relationship Id="rId2" Type="http://schemas.openxmlformats.org/officeDocument/2006/relationships/hyperlink" Target="https://www.ntt-east.co.jp/saigai/voice171/" TargetMode="External"/><Relationship Id="rId1" Type="http://schemas.openxmlformats.org/officeDocument/2006/relationships/hyperlink" Target="https://www.mhlw.go.jp/index.html" TargetMode="External"/><Relationship Id="rId6" Type="http://schemas.openxmlformats.org/officeDocument/2006/relationships/printerSettings" Target="../printerSettings/printerSettings5.bin"/><Relationship Id="rId5" Type="http://schemas.openxmlformats.org/officeDocument/2006/relationships/hyperlink" Target="https://www.city.oita.oita.jp/" TargetMode="External"/><Relationship Id="rId4" Type="http://schemas.openxmlformats.org/officeDocument/2006/relationships/hyperlink" Target="https://www.pref.oita.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1B43-BB4F-4159-8D28-18A70D36FE4A}">
  <sheetPr>
    <pageSetUpPr fitToPage="1"/>
  </sheetPr>
  <dimension ref="A1"/>
  <sheetViews>
    <sheetView tabSelected="1" view="pageBreakPreview" zoomScaleNormal="100" zoomScaleSheetLayoutView="100" workbookViewId="0">
      <selection activeCell="H1" sqref="H1"/>
    </sheetView>
  </sheetViews>
  <sheetFormatPr defaultColWidth="12" defaultRowHeight="20"/>
  <cols>
    <col min="1" max="7" width="11.83203125" style="95" customWidth="1"/>
    <col min="8" max="16384" width="12" style="95"/>
  </cols>
  <sheetData/>
  <phoneticPr fontId="1"/>
  <pageMargins left="0.55118110236220474" right="0.43307086614173229" top="0.55118110236220474" bottom="0.55118110236220474" header="0.31496062992125984" footer="0.31496062992125984"/>
  <pageSetup paperSize="9" scale="92"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F0C3D-89B3-4039-AD51-1BEBBC747A92}">
  <sheetPr>
    <pageSetUpPr fitToPage="1"/>
  </sheetPr>
  <dimension ref="A1:E12"/>
  <sheetViews>
    <sheetView workbookViewId="0">
      <selection activeCell="F1" sqref="F1"/>
    </sheetView>
  </sheetViews>
  <sheetFormatPr defaultRowHeight="18"/>
  <cols>
    <col min="1" max="1" width="12.75" customWidth="1"/>
    <col min="2" max="2" width="36.25" customWidth="1"/>
    <col min="3" max="5" width="11.25" customWidth="1"/>
  </cols>
  <sheetData>
    <row r="1" spans="1:5" s="57" customFormat="1" ht="20">
      <c r="A1" s="58" t="s">
        <v>834</v>
      </c>
      <c r="B1" s="191"/>
      <c r="C1" s="191"/>
      <c r="D1" s="191"/>
      <c r="E1" s="191"/>
    </row>
    <row r="2" spans="1:5" s="57" customFormat="1" ht="20">
      <c r="A2" s="58"/>
      <c r="B2" s="191"/>
      <c r="C2" s="191"/>
      <c r="D2" s="191"/>
      <c r="E2" s="191"/>
    </row>
    <row r="3" spans="1:5" s="7" customFormat="1">
      <c r="A3" s="10" t="s">
        <v>835</v>
      </c>
      <c r="B3" s="31"/>
      <c r="C3" s="31"/>
      <c r="D3" s="31"/>
      <c r="E3" s="31"/>
    </row>
    <row r="4" spans="1:5" s="16" customFormat="1" ht="16.5">
      <c r="A4" s="61" t="s">
        <v>682</v>
      </c>
      <c r="B4" s="163" t="s">
        <v>1</v>
      </c>
      <c r="C4" s="61" t="s">
        <v>681</v>
      </c>
      <c r="D4" s="61" t="s">
        <v>21</v>
      </c>
      <c r="E4" s="61" t="s">
        <v>22</v>
      </c>
    </row>
    <row r="5" spans="1:5" s="32" customFormat="1" ht="49.5" customHeight="1">
      <c r="A5" s="9" t="s">
        <v>680</v>
      </c>
      <c r="B5" s="162" t="s">
        <v>679</v>
      </c>
      <c r="C5" s="9" t="s">
        <v>678</v>
      </c>
      <c r="D5" s="9" t="s">
        <v>23</v>
      </c>
      <c r="E5" s="9" t="s">
        <v>677</v>
      </c>
    </row>
    <row r="6" spans="1:5" s="32" customFormat="1" ht="52.5" customHeight="1">
      <c r="A6" s="9" t="s">
        <v>676</v>
      </c>
      <c r="B6" s="166" t="s">
        <v>675</v>
      </c>
      <c r="C6" s="9" t="s">
        <v>664</v>
      </c>
      <c r="D6" s="9" t="s">
        <v>667</v>
      </c>
      <c r="E6" s="164">
        <v>6</v>
      </c>
    </row>
    <row r="7" spans="1:5" s="32" customFormat="1" ht="52.5" customHeight="1">
      <c r="A7" s="9" t="s">
        <v>674</v>
      </c>
      <c r="B7" s="162" t="s">
        <v>673</v>
      </c>
      <c r="C7" s="9" t="s">
        <v>672</v>
      </c>
      <c r="D7" s="9" t="s">
        <v>671</v>
      </c>
      <c r="E7" s="165" t="s">
        <v>670</v>
      </c>
    </row>
    <row r="8" spans="1:5" s="32" customFormat="1" ht="60" customHeight="1">
      <c r="A8" s="9" t="s">
        <v>669</v>
      </c>
      <c r="B8" s="17" t="s">
        <v>668</v>
      </c>
      <c r="C8" s="9" t="s">
        <v>664</v>
      </c>
      <c r="D8" s="9" t="s">
        <v>667</v>
      </c>
      <c r="E8" s="164">
        <v>6</v>
      </c>
    </row>
    <row r="9" spans="1:5" s="32" customFormat="1" ht="60" customHeight="1">
      <c r="A9" s="9" t="s">
        <v>666</v>
      </c>
      <c r="B9" s="17" t="s">
        <v>665</v>
      </c>
      <c r="C9" s="9" t="s">
        <v>664</v>
      </c>
      <c r="D9" s="9" t="s">
        <v>663</v>
      </c>
      <c r="E9" s="164">
        <v>6</v>
      </c>
    </row>
    <row r="10" spans="1:5" s="32" customFormat="1" ht="16.5">
      <c r="A10" s="50"/>
      <c r="B10" s="49"/>
      <c r="C10" s="49"/>
      <c r="D10" s="49"/>
      <c r="E10" s="49"/>
    </row>
    <row r="11" spans="1:5" s="7" customFormat="1">
      <c r="A11" s="10" t="s">
        <v>836</v>
      </c>
      <c r="B11" s="31"/>
      <c r="C11" s="31"/>
      <c r="D11" s="31"/>
      <c r="E11" s="31"/>
    </row>
    <row r="12" spans="1:5" s="32" customFormat="1" ht="84.75" customHeight="1">
      <c r="A12" s="262" t="s">
        <v>662</v>
      </c>
      <c r="B12" s="263"/>
      <c r="C12" s="263"/>
      <c r="D12" s="263"/>
      <c r="E12" s="264"/>
    </row>
  </sheetData>
  <mergeCells count="1">
    <mergeCell ref="A12:E12"/>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3162-EBC7-44E0-8DC3-42710AA78731}">
  <sheetPr>
    <pageSetUpPr fitToPage="1"/>
  </sheetPr>
  <dimension ref="A1:J25"/>
  <sheetViews>
    <sheetView workbookViewId="0">
      <selection activeCell="K1" sqref="K1"/>
    </sheetView>
  </sheetViews>
  <sheetFormatPr defaultColWidth="8.33203125" defaultRowHeight="18.75" customHeight="1"/>
  <cols>
    <col min="1" max="10" width="8.25" customWidth="1"/>
  </cols>
  <sheetData>
    <row r="1" spans="1:10" ht="24" customHeight="1">
      <c r="A1" s="55" t="s">
        <v>789</v>
      </c>
    </row>
    <row r="2" spans="1:10" ht="18.75" customHeight="1">
      <c r="A2" s="55"/>
    </row>
    <row r="3" spans="1:10" s="57" customFormat="1" ht="18.75" customHeight="1">
      <c r="A3" s="57" t="s">
        <v>809</v>
      </c>
    </row>
    <row r="4" spans="1:10" s="7" customFormat="1" ht="18.75" customHeight="1">
      <c r="A4" s="7" t="s">
        <v>814</v>
      </c>
    </row>
    <row r="5" spans="1:10" s="7" customFormat="1" ht="18.75" customHeight="1">
      <c r="A5" s="265" t="s">
        <v>815</v>
      </c>
      <c r="B5" s="266"/>
      <c r="C5" s="266"/>
      <c r="D5" s="266"/>
      <c r="E5" s="266"/>
      <c r="F5" s="266"/>
      <c r="G5" s="266"/>
      <c r="H5" s="266"/>
      <c r="I5" s="266"/>
      <c r="J5" s="267"/>
    </row>
    <row r="6" spans="1:10" s="7" customFormat="1" ht="18.75" customHeight="1">
      <c r="A6" s="271"/>
      <c r="B6" s="272"/>
      <c r="C6" s="272"/>
      <c r="D6" s="272"/>
      <c r="E6" s="272"/>
      <c r="F6" s="272"/>
      <c r="G6" s="272"/>
      <c r="H6" s="272"/>
      <c r="I6" s="272"/>
      <c r="J6" s="273"/>
    </row>
    <row r="7" spans="1:10" s="7" customFormat="1" ht="18.75" customHeight="1">
      <c r="A7" s="268"/>
      <c r="B7" s="269"/>
      <c r="C7" s="269"/>
      <c r="D7" s="269"/>
      <c r="E7" s="269"/>
      <c r="F7" s="269"/>
      <c r="G7" s="269"/>
      <c r="H7" s="269"/>
      <c r="I7" s="269"/>
      <c r="J7" s="270"/>
    </row>
    <row r="8" spans="1:10" s="57" customFormat="1" ht="18.75" customHeight="1"/>
    <row r="9" spans="1:10" s="7" customFormat="1" ht="18.75" customHeight="1">
      <c r="A9" s="7" t="s">
        <v>816</v>
      </c>
    </row>
    <row r="10" spans="1:10" s="7" customFormat="1" ht="18.75" customHeight="1">
      <c r="A10" s="265" t="s">
        <v>813</v>
      </c>
      <c r="B10" s="266"/>
      <c r="C10" s="266"/>
      <c r="D10" s="266"/>
      <c r="E10" s="266"/>
      <c r="F10" s="266"/>
      <c r="G10" s="266"/>
      <c r="H10" s="266"/>
      <c r="I10" s="266"/>
      <c r="J10" s="267"/>
    </row>
    <row r="11" spans="1:10" s="7" customFormat="1" ht="18.75" customHeight="1">
      <c r="A11" s="268"/>
      <c r="B11" s="269"/>
      <c r="C11" s="269"/>
      <c r="D11" s="269"/>
      <c r="E11" s="269"/>
      <c r="F11" s="269"/>
      <c r="G11" s="269"/>
      <c r="H11" s="269"/>
      <c r="I11" s="269"/>
      <c r="J11" s="270"/>
    </row>
    <row r="12" spans="1:10" s="7" customFormat="1" ht="18.75" customHeight="1">
      <c r="A12" s="189"/>
      <c r="B12" s="189"/>
      <c r="C12" s="189"/>
      <c r="D12" s="189"/>
      <c r="E12" s="189"/>
      <c r="F12" s="189"/>
      <c r="G12" s="189"/>
      <c r="H12" s="189"/>
      <c r="I12" s="189"/>
      <c r="J12" s="189"/>
    </row>
    <row r="13" spans="1:10" s="7" customFormat="1" ht="18.75" customHeight="1">
      <c r="A13" s="7" t="s">
        <v>817</v>
      </c>
    </row>
    <row r="14" spans="1:10" s="7" customFormat="1" ht="24.75" customHeight="1">
      <c r="A14" s="276" t="s">
        <v>810</v>
      </c>
      <c r="B14" s="276"/>
      <c r="C14" s="276"/>
      <c r="D14" s="277" t="s">
        <v>943</v>
      </c>
      <c r="E14" s="277"/>
      <c r="F14" s="277"/>
      <c r="G14" s="277"/>
      <c r="H14" s="277"/>
      <c r="I14" s="277"/>
      <c r="J14" s="277"/>
    </row>
    <row r="15" spans="1:10" s="7" customFormat="1" ht="24.75" customHeight="1">
      <c r="A15" s="276" t="s">
        <v>811</v>
      </c>
      <c r="B15" s="276"/>
      <c r="C15" s="276"/>
      <c r="D15" s="277" t="s">
        <v>944</v>
      </c>
      <c r="E15" s="277"/>
      <c r="F15" s="277"/>
      <c r="G15" s="277"/>
      <c r="H15" s="277"/>
      <c r="I15" s="277"/>
      <c r="J15" s="277"/>
    </row>
    <row r="16" spans="1:10" s="7" customFormat="1" ht="24.75" customHeight="1">
      <c r="A16" s="276" t="s">
        <v>812</v>
      </c>
      <c r="B16" s="276"/>
      <c r="C16" s="276"/>
      <c r="D16" s="277" t="s">
        <v>945</v>
      </c>
      <c r="E16" s="277"/>
      <c r="F16" s="277"/>
      <c r="G16" s="277"/>
      <c r="H16" s="277"/>
      <c r="I16" s="277"/>
      <c r="J16" s="277"/>
    </row>
    <row r="17" spans="1:10" s="7" customFormat="1" ht="18.75" customHeight="1"/>
    <row r="18" spans="1:10" ht="18.75" customHeight="1">
      <c r="A18" s="278" t="s">
        <v>818</v>
      </c>
      <c r="B18" s="279"/>
      <c r="C18" s="279"/>
      <c r="D18" s="279"/>
      <c r="E18" s="279"/>
      <c r="F18" s="279"/>
      <c r="G18" s="279"/>
      <c r="H18" s="279"/>
      <c r="I18" s="279"/>
      <c r="J18" s="280"/>
    </row>
    <row r="19" spans="1:10" ht="18.75" customHeight="1">
      <c r="A19" s="281"/>
      <c r="B19" s="282"/>
      <c r="C19" s="282"/>
      <c r="D19" s="282"/>
      <c r="E19" s="282"/>
      <c r="F19" s="282"/>
      <c r="G19" s="282"/>
      <c r="H19" s="282"/>
      <c r="I19" s="282"/>
      <c r="J19" s="283"/>
    </row>
    <row r="21" spans="1:10" s="7" customFormat="1" ht="18.75" customHeight="1">
      <c r="A21" s="7" t="s">
        <v>820</v>
      </c>
    </row>
    <row r="22" spans="1:10" ht="51" customHeight="1">
      <c r="A22" s="262" t="s">
        <v>821</v>
      </c>
      <c r="B22" s="274"/>
      <c r="C22" s="274"/>
      <c r="D22" s="274"/>
      <c r="E22" s="274"/>
      <c r="F22" s="274"/>
      <c r="G22" s="274"/>
      <c r="H22" s="274"/>
      <c r="I22" s="274"/>
      <c r="J22" s="275"/>
    </row>
    <row r="24" spans="1:10" s="7" customFormat="1" ht="18.75" customHeight="1">
      <c r="A24" s="7" t="s">
        <v>822</v>
      </c>
    </row>
    <row r="25" spans="1:10" ht="66" customHeight="1">
      <c r="A25" s="262" t="s">
        <v>823</v>
      </c>
      <c r="B25" s="274"/>
      <c r="C25" s="274"/>
      <c r="D25" s="274"/>
      <c r="E25" s="274"/>
      <c r="F25" s="274"/>
      <c r="G25" s="274"/>
      <c r="H25" s="274"/>
      <c r="I25" s="274"/>
      <c r="J25" s="275"/>
    </row>
  </sheetData>
  <mergeCells count="11">
    <mergeCell ref="A10:J11"/>
    <mergeCell ref="A5:J7"/>
    <mergeCell ref="A25:J25"/>
    <mergeCell ref="A14:C14"/>
    <mergeCell ref="A15:C15"/>
    <mergeCell ref="A16:C16"/>
    <mergeCell ref="D14:J14"/>
    <mergeCell ref="D15:J15"/>
    <mergeCell ref="D16:J16"/>
    <mergeCell ref="A18:J19"/>
    <mergeCell ref="A22:J22"/>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E5F6-AF3A-4070-99DC-EE97E0B1340D}">
  <sheetPr>
    <pageSetUpPr fitToPage="1"/>
  </sheetPr>
  <dimension ref="A1:J38"/>
  <sheetViews>
    <sheetView workbookViewId="0">
      <selection activeCell="K1" sqref="K1"/>
    </sheetView>
  </sheetViews>
  <sheetFormatPr defaultColWidth="8.33203125" defaultRowHeight="18"/>
  <cols>
    <col min="1" max="10" width="8.25" customWidth="1"/>
  </cols>
  <sheetData>
    <row r="1" spans="1:10" s="57" customFormat="1" ht="20">
      <c r="A1" s="57" t="s">
        <v>837</v>
      </c>
    </row>
    <row r="2" spans="1:10" s="57" customFormat="1" ht="20"/>
    <row r="3" spans="1:10" s="7" customFormat="1">
      <c r="A3" s="7" t="s">
        <v>788</v>
      </c>
    </row>
    <row r="4" spans="1:10" ht="18" customHeight="1">
      <c r="A4" s="278" t="s">
        <v>792</v>
      </c>
      <c r="B4" s="279"/>
      <c r="C4" s="279"/>
      <c r="D4" s="279"/>
      <c r="E4" s="279"/>
      <c r="F4" s="279"/>
      <c r="G4" s="279"/>
      <c r="H4" s="279"/>
      <c r="I4" s="279"/>
      <c r="J4" s="280"/>
    </row>
    <row r="5" spans="1:10">
      <c r="A5" s="281"/>
      <c r="B5" s="282"/>
      <c r="C5" s="282"/>
      <c r="D5" s="282"/>
      <c r="E5" s="282"/>
      <c r="F5" s="282"/>
      <c r="G5" s="282"/>
      <c r="H5" s="282"/>
      <c r="I5" s="282"/>
      <c r="J5" s="283"/>
    </row>
    <row r="6" spans="1:10" ht="15" customHeight="1"/>
    <row r="7" spans="1:10" s="7" customFormat="1">
      <c r="A7" s="7" t="s">
        <v>790</v>
      </c>
    </row>
    <row r="8" spans="1:10">
      <c r="A8" s="284" t="s">
        <v>787</v>
      </c>
      <c r="B8" s="284"/>
      <c r="C8" s="284"/>
      <c r="D8" s="284"/>
      <c r="E8" s="284"/>
      <c r="F8" s="284"/>
      <c r="G8" s="284"/>
      <c r="H8" s="284"/>
      <c r="I8" s="284"/>
      <c r="J8" s="284"/>
    </row>
    <row r="9" spans="1:10">
      <c r="A9" s="218" t="s">
        <v>791</v>
      </c>
      <c r="B9" s="201"/>
      <c r="C9" s="201"/>
      <c r="D9" s="201"/>
      <c r="E9" s="201"/>
      <c r="F9" s="201"/>
      <c r="G9" s="201"/>
      <c r="H9" s="201"/>
      <c r="I9" s="201"/>
      <c r="J9" s="201"/>
    </row>
    <row r="10" spans="1:10">
      <c r="A10" s="201"/>
      <c r="B10" s="201"/>
      <c r="C10" s="201"/>
      <c r="D10" s="201"/>
      <c r="E10" s="201"/>
      <c r="F10" s="201"/>
      <c r="G10" s="201"/>
      <c r="H10" s="201"/>
      <c r="I10" s="201"/>
      <c r="J10" s="201"/>
    </row>
    <row r="11" spans="1:10">
      <c r="A11" s="284" t="s">
        <v>786</v>
      </c>
      <c r="B11" s="284"/>
      <c r="C11" s="284"/>
      <c r="D11" s="284"/>
      <c r="E11" s="284"/>
      <c r="F11" s="284"/>
      <c r="G11" s="284"/>
      <c r="H11" s="284"/>
      <c r="I11" s="284"/>
      <c r="J11" s="284"/>
    </row>
    <row r="12" spans="1:10" ht="16.5" customHeight="1">
      <c r="A12" s="218" t="s">
        <v>804</v>
      </c>
      <c r="B12" s="291"/>
      <c r="C12" s="291"/>
      <c r="D12" s="291"/>
      <c r="E12" s="291"/>
      <c r="F12" s="291"/>
      <c r="G12" s="291"/>
      <c r="H12" s="291"/>
      <c r="I12" s="291"/>
      <c r="J12" s="291"/>
    </row>
    <row r="13" spans="1:10" ht="16.5" customHeight="1">
      <c r="A13" s="291"/>
      <c r="B13" s="291"/>
      <c r="C13" s="291"/>
      <c r="D13" s="291"/>
      <c r="E13" s="291"/>
      <c r="F13" s="291"/>
      <c r="G13" s="291"/>
      <c r="H13" s="291"/>
      <c r="I13" s="291"/>
      <c r="J13" s="291"/>
    </row>
    <row r="14" spans="1:10" ht="16.5" customHeight="1">
      <c r="A14" s="291"/>
      <c r="B14" s="291"/>
      <c r="C14" s="291"/>
      <c r="D14" s="291"/>
      <c r="E14" s="291"/>
      <c r="F14" s="291"/>
      <c r="G14" s="291"/>
      <c r="H14" s="291"/>
      <c r="I14" s="291"/>
      <c r="J14" s="291"/>
    </row>
    <row r="15" spans="1:10" ht="16.5" customHeight="1">
      <c r="A15" s="291"/>
      <c r="B15" s="291"/>
      <c r="C15" s="291"/>
      <c r="D15" s="291"/>
      <c r="E15" s="291"/>
      <c r="F15" s="291"/>
      <c r="G15" s="291"/>
      <c r="H15" s="291"/>
      <c r="I15" s="291"/>
      <c r="J15" s="291"/>
    </row>
    <row r="16" spans="1:10" ht="16.5" customHeight="1">
      <c r="A16" s="291"/>
      <c r="B16" s="291"/>
      <c r="C16" s="291"/>
      <c r="D16" s="291"/>
      <c r="E16" s="291"/>
      <c r="F16" s="291"/>
      <c r="G16" s="291"/>
      <c r="H16" s="291"/>
      <c r="I16" s="291"/>
      <c r="J16" s="291"/>
    </row>
    <row r="17" spans="1:10" ht="15" customHeight="1"/>
    <row r="18" spans="1:10" s="7" customFormat="1">
      <c r="A18" s="7" t="s">
        <v>805</v>
      </c>
    </row>
    <row r="19" spans="1:10" s="7" customFormat="1">
      <c r="A19" s="7" t="s">
        <v>785</v>
      </c>
    </row>
    <row r="20" spans="1:10" ht="22.5" customHeight="1">
      <c r="A20" s="285" t="s">
        <v>803</v>
      </c>
      <c r="B20" s="274"/>
      <c r="C20" s="274"/>
      <c r="D20" s="274"/>
      <c r="E20" s="274"/>
      <c r="F20" s="274"/>
      <c r="G20" s="274"/>
      <c r="H20" s="274"/>
      <c r="I20" s="274"/>
      <c r="J20" s="275"/>
    </row>
    <row r="21" spans="1:10" ht="15" customHeight="1">
      <c r="A21" s="168"/>
      <c r="B21" s="169"/>
      <c r="C21" s="169"/>
      <c r="D21" s="169"/>
      <c r="E21" s="169"/>
      <c r="F21" s="169"/>
      <c r="G21" s="169"/>
      <c r="H21" s="169"/>
      <c r="I21" s="169"/>
      <c r="J21" s="169"/>
    </row>
    <row r="22" spans="1:10" s="7" customFormat="1">
      <c r="A22" s="7" t="s">
        <v>784</v>
      </c>
    </row>
    <row r="23" spans="1:10" s="2" customFormat="1" ht="22.5" customHeight="1">
      <c r="A23" s="216"/>
      <c r="B23" s="216"/>
      <c r="C23" s="217" t="s">
        <v>783</v>
      </c>
      <c r="D23" s="217"/>
      <c r="E23" s="293" t="s">
        <v>782</v>
      </c>
      <c r="F23" s="293"/>
      <c r="G23" s="294" t="s">
        <v>781</v>
      </c>
      <c r="H23" s="294"/>
      <c r="I23" s="295" t="s">
        <v>780</v>
      </c>
      <c r="J23" s="295"/>
    </row>
    <row r="24" spans="1:10" s="2" customFormat="1" ht="22.5" customHeight="1">
      <c r="A24" s="217" t="s">
        <v>779</v>
      </c>
      <c r="B24" s="217"/>
      <c r="C24" s="288">
        <v>1</v>
      </c>
      <c r="D24" s="216"/>
      <c r="E24" s="289">
        <v>30</v>
      </c>
      <c r="F24" s="289"/>
      <c r="G24" s="290">
        <v>50</v>
      </c>
      <c r="H24" s="290"/>
      <c r="I24" s="292">
        <v>70</v>
      </c>
      <c r="J24" s="292"/>
    </row>
    <row r="25" spans="1:10" ht="15" customHeight="1"/>
    <row r="26" spans="1:10" s="7" customFormat="1">
      <c r="A26" s="7" t="s">
        <v>778</v>
      </c>
    </row>
    <row r="27" spans="1:10" ht="57" customHeight="1">
      <c r="A27" s="285" t="s">
        <v>777</v>
      </c>
      <c r="B27" s="286"/>
      <c r="C27" s="286"/>
      <c r="D27" s="286"/>
      <c r="E27" s="286"/>
      <c r="F27" s="286"/>
      <c r="G27" s="286"/>
      <c r="H27" s="286"/>
      <c r="I27" s="286"/>
      <c r="J27" s="287"/>
    </row>
    <row r="28" spans="1:10" ht="15" customHeight="1"/>
    <row r="29" spans="1:10" s="7" customFormat="1">
      <c r="A29" s="7" t="s">
        <v>806</v>
      </c>
    </row>
    <row r="30" spans="1:10">
      <c r="A30" s="299" t="s">
        <v>709</v>
      </c>
      <c r="B30" s="300"/>
      <c r="C30" s="300"/>
      <c r="D30" s="300"/>
      <c r="E30" s="301"/>
      <c r="F30" s="299" t="s">
        <v>708</v>
      </c>
      <c r="G30" s="300"/>
      <c r="H30" s="300"/>
      <c r="I30" s="300"/>
      <c r="J30" s="301"/>
    </row>
    <row r="31" spans="1:10" s="175" customFormat="1" ht="22.5" customHeight="1">
      <c r="A31" s="262" t="s">
        <v>793</v>
      </c>
      <c r="B31" s="274"/>
      <c r="C31" s="274"/>
      <c r="D31" s="274"/>
      <c r="E31" s="275"/>
      <c r="F31" s="262" t="s">
        <v>794</v>
      </c>
      <c r="G31" s="274"/>
      <c r="H31" s="274"/>
      <c r="I31" s="274"/>
      <c r="J31" s="275"/>
    </row>
    <row r="32" spans="1:10" s="175" customFormat="1" ht="30.75" customHeight="1">
      <c r="A32" s="262" t="s">
        <v>795</v>
      </c>
      <c r="B32" s="274"/>
      <c r="C32" s="274"/>
      <c r="D32" s="274"/>
      <c r="E32" s="275"/>
      <c r="F32" s="262" t="s">
        <v>796</v>
      </c>
      <c r="G32" s="274"/>
      <c r="H32" s="274"/>
      <c r="I32" s="274"/>
      <c r="J32" s="275"/>
    </row>
    <row r="33" spans="1:10" s="175" customFormat="1" ht="22.5" customHeight="1">
      <c r="A33" s="262" t="s">
        <v>797</v>
      </c>
      <c r="B33" s="274"/>
      <c r="C33" s="274"/>
      <c r="D33" s="274"/>
      <c r="E33" s="275"/>
      <c r="F33" s="262" t="s">
        <v>798</v>
      </c>
      <c r="G33" s="274"/>
      <c r="H33" s="274"/>
      <c r="I33" s="274"/>
      <c r="J33" s="275"/>
    </row>
    <row r="34" spans="1:10" s="175" customFormat="1" ht="22.5" customHeight="1">
      <c r="A34" s="262" t="s">
        <v>799</v>
      </c>
      <c r="B34" s="274"/>
      <c r="C34" s="274"/>
      <c r="D34" s="274"/>
      <c r="E34" s="275"/>
      <c r="F34" s="262" t="s">
        <v>800</v>
      </c>
      <c r="G34" s="274"/>
      <c r="H34" s="274"/>
      <c r="I34" s="274"/>
      <c r="J34" s="275"/>
    </row>
    <row r="35" spans="1:10" s="175" customFormat="1" ht="49.5" customHeight="1">
      <c r="A35" s="262" t="s">
        <v>698</v>
      </c>
      <c r="B35" s="274"/>
      <c r="C35" s="274"/>
      <c r="D35" s="274"/>
      <c r="E35" s="275"/>
      <c r="F35" s="262" t="s">
        <v>802</v>
      </c>
      <c r="G35" s="274"/>
      <c r="H35" s="274"/>
      <c r="I35" s="274"/>
      <c r="J35" s="275"/>
    </row>
    <row r="36" spans="1:10" ht="15" customHeight="1"/>
    <row r="37" spans="1:10" s="7" customFormat="1">
      <c r="A37" s="7" t="s">
        <v>807</v>
      </c>
    </row>
    <row r="38" spans="1:10" ht="23.25" customHeight="1">
      <c r="A38" s="296" t="s">
        <v>801</v>
      </c>
      <c r="B38" s="297"/>
      <c r="C38" s="297"/>
      <c r="D38" s="297"/>
      <c r="E38" s="297"/>
      <c r="F38" s="297"/>
      <c r="G38" s="297"/>
      <c r="H38" s="297"/>
      <c r="I38" s="297"/>
      <c r="J38" s="298"/>
    </row>
  </sheetData>
  <mergeCells count="30">
    <mergeCell ref="I23:J23"/>
    <mergeCell ref="A38:J38"/>
    <mergeCell ref="A30:E30"/>
    <mergeCell ref="A31:E31"/>
    <mergeCell ref="A32:E32"/>
    <mergeCell ref="A33:E33"/>
    <mergeCell ref="A34:E34"/>
    <mergeCell ref="A35:E35"/>
    <mergeCell ref="F30:J30"/>
    <mergeCell ref="F31:J31"/>
    <mergeCell ref="F32:J32"/>
    <mergeCell ref="F33:J33"/>
    <mergeCell ref="F34:J34"/>
    <mergeCell ref="F35:J35"/>
    <mergeCell ref="A9:J10"/>
    <mergeCell ref="A8:J8"/>
    <mergeCell ref="A4:J5"/>
    <mergeCell ref="A11:J11"/>
    <mergeCell ref="A27:J27"/>
    <mergeCell ref="A20:J20"/>
    <mergeCell ref="A24:B24"/>
    <mergeCell ref="C24:D24"/>
    <mergeCell ref="E24:F24"/>
    <mergeCell ref="G24:H24"/>
    <mergeCell ref="A12:J16"/>
    <mergeCell ref="I24:J24"/>
    <mergeCell ref="A23:B23"/>
    <mergeCell ref="C23:D23"/>
    <mergeCell ref="E23:F23"/>
    <mergeCell ref="G23:H23"/>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D38C-B38D-4C41-AEF0-F1E1E127A53B}">
  <sheetPr>
    <pageSetUpPr fitToPage="1"/>
  </sheetPr>
  <dimension ref="A1:I25"/>
  <sheetViews>
    <sheetView zoomScaleNormal="100" workbookViewId="0">
      <selection activeCell="J1" sqref="J1"/>
    </sheetView>
  </sheetViews>
  <sheetFormatPr defaultColWidth="9.25" defaultRowHeight="16.5"/>
  <cols>
    <col min="1" max="16384" width="9.25" style="35"/>
  </cols>
  <sheetData>
    <row r="1" spans="1:9" s="58" customFormat="1" ht="20">
      <c r="A1" s="58" t="s">
        <v>824</v>
      </c>
      <c r="I1" s="53"/>
    </row>
    <row r="3" spans="1:9" s="10" customFormat="1" ht="18">
      <c r="A3" s="10" t="s">
        <v>264</v>
      </c>
    </row>
    <row r="4" spans="1:9" s="81" customFormat="1" ht="18.75" customHeight="1">
      <c r="A4" s="305" t="s">
        <v>334</v>
      </c>
      <c r="B4" s="305"/>
      <c r="C4" s="305"/>
      <c r="D4" s="305" t="s">
        <v>357</v>
      </c>
      <c r="E4" s="305"/>
      <c r="F4" s="305" t="s">
        <v>24</v>
      </c>
      <c r="G4" s="305"/>
      <c r="H4" s="305" t="s">
        <v>646</v>
      </c>
      <c r="I4" s="305"/>
    </row>
    <row r="5" spans="1:9" s="16" customFormat="1" ht="22.5" customHeight="1">
      <c r="A5" s="195" t="s">
        <v>946</v>
      </c>
      <c r="B5" s="195"/>
      <c r="C5" s="195"/>
      <c r="D5" s="309">
        <v>32513</v>
      </c>
      <c r="E5" s="195"/>
      <c r="F5" s="195" t="s">
        <v>947</v>
      </c>
      <c r="G5" s="195"/>
      <c r="H5" s="195" t="s">
        <v>948</v>
      </c>
      <c r="I5" s="195"/>
    </row>
    <row r="6" spans="1:9" s="16" customFormat="1"/>
    <row r="7" spans="1:9" s="8" customFormat="1" ht="18">
      <c r="A7" s="10" t="s">
        <v>265</v>
      </c>
    </row>
    <row r="8" spans="1:9" s="32" customFormat="1" ht="18.75" customHeight="1">
      <c r="A8" s="305" t="s">
        <v>25</v>
      </c>
      <c r="B8" s="305"/>
      <c r="C8" s="305" t="s">
        <v>30</v>
      </c>
      <c r="D8" s="305"/>
      <c r="E8" s="305"/>
      <c r="F8" s="305"/>
      <c r="G8" s="305"/>
      <c r="H8" s="305" t="s">
        <v>26</v>
      </c>
      <c r="I8" s="305"/>
    </row>
    <row r="9" spans="1:9" s="32" customFormat="1" ht="31.5" customHeight="1">
      <c r="A9" s="306" t="s">
        <v>27</v>
      </c>
      <c r="B9" s="307"/>
      <c r="C9" s="303" t="s">
        <v>28</v>
      </c>
      <c r="D9" s="308"/>
      <c r="E9" s="308"/>
      <c r="F9" s="308"/>
      <c r="G9" s="304"/>
      <c r="H9" s="285" t="s">
        <v>645</v>
      </c>
      <c r="I9" s="264"/>
    </row>
    <row r="10" spans="1:9" s="32" customFormat="1" ht="31.5" customHeight="1">
      <c r="A10" s="302" t="s">
        <v>31</v>
      </c>
      <c r="B10" s="302"/>
      <c r="C10" s="201" t="s">
        <v>335</v>
      </c>
      <c r="D10" s="201"/>
      <c r="E10" s="201"/>
      <c r="F10" s="201"/>
      <c r="G10" s="201"/>
      <c r="H10" s="230"/>
      <c r="I10" s="230"/>
    </row>
    <row r="11" spans="1:9" ht="37.5" customHeight="1">
      <c r="A11" s="201" t="s">
        <v>32</v>
      </c>
      <c r="B11" s="201"/>
      <c r="C11" s="230" t="s">
        <v>33</v>
      </c>
      <c r="D11" s="201"/>
      <c r="E11" s="201"/>
      <c r="F11" s="201"/>
      <c r="G11" s="201"/>
      <c r="H11" s="230"/>
      <c r="I11" s="230"/>
    </row>
    <row r="12" spans="1:9" ht="37.5" customHeight="1">
      <c r="A12" s="230" t="s">
        <v>644</v>
      </c>
      <c r="B12" s="201"/>
      <c r="C12" s="230" t="s">
        <v>643</v>
      </c>
      <c r="D12" s="201"/>
      <c r="E12" s="201"/>
      <c r="F12" s="201"/>
      <c r="G12" s="201"/>
      <c r="H12" s="230"/>
      <c r="I12" s="230"/>
    </row>
    <row r="13" spans="1:9" ht="37.5" customHeight="1">
      <c r="A13" s="303" t="s">
        <v>642</v>
      </c>
      <c r="B13" s="304"/>
      <c r="C13" s="285" t="s">
        <v>641</v>
      </c>
      <c r="D13" s="263"/>
      <c r="E13" s="263"/>
      <c r="F13" s="263"/>
      <c r="G13" s="264"/>
      <c r="H13" s="285"/>
      <c r="I13" s="264"/>
    </row>
    <row r="14" spans="1:9" ht="37.5" customHeight="1">
      <c r="A14" s="230" t="s">
        <v>640</v>
      </c>
      <c r="B14" s="201"/>
      <c r="C14" s="230" t="s">
        <v>638</v>
      </c>
      <c r="D14" s="201"/>
      <c r="E14" s="201"/>
      <c r="F14" s="201"/>
      <c r="G14" s="201"/>
      <c r="H14" s="230"/>
      <c r="I14" s="230"/>
    </row>
    <row r="15" spans="1:9" ht="37.5" customHeight="1">
      <c r="A15" s="230" t="s">
        <v>639</v>
      </c>
      <c r="B15" s="201"/>
      <c r="C15" s="230" t="s">
        <v>638</v>
      </c>
      <c r="D15" s="201"/>
      <c r="E15" s="201"/>
      <c r="F15" s="201"/>
      <c r="G15" s="201"/>
      <c r="H15" s="230"/>
      <c r="I15" s="230"/>
    </row>
    <row r="17" spans="1:9" s="10" customFormat="1" ht="18">
      <c r="A17" s="10" t="s">
        <v>637</v>
      </c>
    </row>
    <row r="18" spans="1:9" ht="18.75" customHeight="1">
      <c r="A18" s="305" t="s">
        <v>25</v>
      </c>
      <c r="B18" s="305"/>
      <c r="C18" s="305" t="s">
        <v>30</v>
      </c>
      <c r="D18" s="305"/>
      <c r="E18" s="305"/>
      <c r="F18" s="305"/>
      <c r="G18" s="305"/>
      <c r="H18" s="305" t="s">
        <v>26</v>
      </c>
      <c r="I18" s="305"/>
    </row>
    <row r="19" spans="1:9" ht="31.5" customHeight="1">
      <c r="A19" s="230" t="s">
        <v>636</v>
      </c>
      <c r="B19" s="201"/>
      <c r="C19" s="230" t="s">
        <v>34</v>
      </c>
      <c r="D19" s="201"/>
      <c r="E19" s="201"/>
      <c r="F19" s="201"/>
      <c r="G19" s="201"/>
      <c r="H19" s="230"/>
      <c r="I19" s="230"/>
    </row>
    <row r="20" spans="1:9" ht="31.5" customHeight="1">
      <c r="A20" s="201" t="s">
        <v>635</v>
      </c>
      <c r="B20" s="201"/>
      <c r="C20" s="230" t="s">
        <v>35</v>
      </c>
      <c r="D20" s="201"/>
      <c r="E20" s="201"/>
      <c r="F20" s="201"/>
      <c r="G20" s="201"/>
      <c r="H20" s="230"/>
      <c r="I20" s="230"/>
    </row>
    <row r="21" spans="1:9" ht="31.5" customHeight="1">
      <c r="A21" s="201" t="s">
        <v>634</v>
      </c>
      <c r="B21" s="201"/>
      <c r="C21" s="230" t="s">
        <v>633</v>
      </c>
      <c r="D21" s="201"/>
      <c r="E21" s="201"/>
      <c r="F21" s="201"/>
      <c r="G21" s="201"/>
      <c r="H21" s="230"/>
      <c r="I21" s="230"/>
    </row>
    <row r="22" spans="1:9" ht="31.5" customHeight="1">
      <c r="A22" s="201" t="s">
        <v>632</v>
      </c>
      <c r="B22" s="201"/>
      <c r="C22" s="230" t="s">
        <v>631</v>
      </c>
      <c r="D22" s="201"/>
      <c r="E22" s="201"/>
      <c r="F22" s="201"/>
      <c r="G22" s="201"/>
      <c r="H22" s="230"/>
      <c r="I22" s="230"/>
    </row>
    <row r="23" spans="1:9" ht="31.5" customHeight="1">
      <c r="A23" s="303" t="s">
        <v>36</v>
      </c>
      <c r="B23" s="304"/>
      <c r="C23" s="285" t="s">
        <v>630</v>
      </c>
      <c r="D23" s="263"/>
      <c r="E23" s="263"/>
      <c r="F23" s="263"/>
      <c r="G23" s="264"/>
      <c r="H23" s="285"/>
      <c r="I23" s="264"/>
    </row>
    <row r="24" spans="1:9" ht="31.5" customHeight="1">
      <c r="A24" s="303" t="s">
        <v>629</v>
      </c>
      <c r="B24" s="304"/>
      <c r="C24" s="285" t="s">
        <v>628</v>
      </c>
      <c r="D24" s="263"/>
      <c r="E24" s="263"/>
      <c r="F24" s="263"/>
      <c r="G24" s="264"/>
      <c r="H24" s="285"/>
      <c r="I24" s="264"/>
    </row>
    <row r="25" spans="1:9" ht="31.5" customHeight="1">
      <c r="A25" s="201" t="s">
        <v>627</v>
      </c>
      <c r="B25" s="201"/>
      <c r="C25" s="230" t="s">
        <v>626</v>
      </c>
      <c r="D25" s="201"/>
      <c r="E25" s="201"/>
      <c r="F25" s="201"/>
      <c r="G25" s="201"/>
      <c r="H25" s="285"/>
      <c r="I25" s="264"/>
    </row>
  </sheetData>
  <mergeCells count="56">
    <mergeCell ref="A22:B22"/>
    <mergeCell ref="C22:G22"/>
    <mergeCell ref="H22:I22"/>
    <mergeCell ref="A20:B20"/>
    <mergeCell ref="C20:G20"/>
    <mergeCell ref="H20:I20"/>
    <mergeCell ref="A21:B21"/>
    <mergeCell ref="C21:G21"/>
    <mergeCell ref="A5:C5"/>
    <mergeCell ref="D5:E5"/>
    <mergeCell ref="F5:G5"/>
    <mergeCell ref="H5:I5"/>
    <mergeCell ref="A4:C4"/>
    <mergeCell ref="D4:E4"/>
    <mergeCell ref="F4:G4"/>
    <mergeCell ref="H4:I4"/>
    <mergeCell ref="A8:B8"/>
    <mergeCell ref="A9:B9"/>
    <mergeCell ref="C8:G8"/>
    <mergeCell ref="C9:G9"/>
    <mergeCell ref="H21:I21"/>
    <mergeCell ref="A14:B14"/>
    <mergeCell ref="C14:G14"/>
    <mergeCell ref="H14:I14"/>
    <mergeCell ref="C13:G13"/>
    <mergeCell ref="A13:B13"/>
    <mergeCell ref="H8:I8"/>
    <mergeCell ref="H9:I9"/>
    <mergeCell ref="H10:I10"/>
    <mergeCell ref="C10:G10"/>
    <mergeCell ref="A11:B11"/>
    <mergeCell ref="C11:G11"/>
    <mergeCell ref="H11:I11"/>
    <mergeCell ref="A19:B19"/>
    <mergeCell ref="C19:G19"/>
    <mergeCell ref="H19:I19"/>
    <mergeCell ref="A12:B12"/>
    <mergeCell ref="C12:G12"/>
    <mergeCell ref="H12:I12"/>
    <mergeCell ref="H15:I15"/>
    <mergeCell ref="A10:B10"/>
    <mergeCell ref="H13:I13"/>
    <mergeCell ref="A25:B25"/>
    <mergeCell ref="C25:G25"/>
    <mergeCell ref="H25:I25"/>
    <mergeCell ref="A23:B23"/>
    <mergeCell ref="C23:G23"/>
    <mergeCell ref="H23:I23"/>
    <mergeCell ref="A24:B24"/>
    <mergeCell ref="C24:G24"/>
    <mergeCell ref="H24:I24"/>
    <mergeCell ref="A18:B18"/>
    <mergeCell ref="C18:G18"/>
    <mergeCell ref="H18:I18"/>
    <mergeCell ref="A15:B15"/>
    <mergeCell ref="C15:G15"/>
  </mergeCells>
  <phoneticPr fontId="1"/>
  <dataValidations count="1">
    <dataValidation type="list" allowBlank="1" showInputMessage="1" showErrorMessage="1" sqref="A5:C5" xr:uid="{00000000-0002-0000-0C00-000000000000}">
      <formula1>"木造,アルミ造,鉄骨造,鉄筋コンクリート,鉄筋鉄骨コンクリート,その他"</formula1>
    </dataValidation>
  </dataValidations>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CF055-0349-4D30-8BBB-FB841315A010}">
  <sheetPr>
    <pageSetUpPr fitToPage="1"/>
  </sheetPr>
  <dimension ref="A1:I17"/>
  <sheetViews>
    <sheetView zoomScaleNormal="100" workbookViewId="0">
      <selection activeCell="J1" sqref="J1"/>
    </sheetView>
  </sheetViews>
  <sheetFormatPr defaultColWidth="9.25" defaultRowHeight="16.5"/>
  <cols>
    <col min="1" max="16384" width="9.25" style="32"/>
  </cols>
  <sheetData>
    <row r="1" spans="1:9" s="57" customFormat="1" ht="20">
      <c r="A1" s="57" t="s">
        <v>850</v>
      </c>
    </row>
    <row r="2" spans="1:9" s="39" customFormat="1"/>
    <row r="3" spans="1:9" s="39" customFormat="1" ht="18.75" customHeight="1">
      <c r="A3" s="7" t="s">
        <v>661</v>
      </c>
    </row>
    <row r="4" spans="1:9" s="2" customFormat="1" ht="18.75" customHeight="1">
      <c r="A4" s="315" t="s">
        <v>660</v>
      </c>
      <c r="B4" s="315"/>
      <c r="C4" s="315" t="s">
        <v>1</v>
      </c>
      <c r="D4" s="315"/>
      <c r="E4" s="315"/>
      <c r="F4" s="315"/>
      <c r="G4" s="315"/>
      <c r="H4" s="315" t="s">
        <v>659</v>
      </c>
      <c r="I4" s="315"/>
    </row>
    <row r="5" spans="1:9" s="39" customFormat="1" ht="32.25" customHeight="1">
      <c r="A5" s="203" t="s">
        <v>658</v>
      </c>
      <c r="B5" s="205"/>
      <c r="C5" s="218" t="s">
        <v>657</v>
      </c>
      <c r="D5" s="218"/>
      <c r="E5" s="218"/>
      <c r="F5" s="218"/>
      <c r="G5" s="218"/>
      <c r="H5" s="216" t="s">
        <v>949</v>
      </c>
      <c r="I5" s="216"/>
    </row>
    <row r="6" spans="1:9" s="39" customFormat="1" ht="32.25" customHeight="1">
      <c r="A6" s="203" t="s">
        <v>656</v>
      </c>
      <c r="B6" s="205"/>
      <c r="C6" s="218" t="s">
        <v>655</v>
      </c>
      <c r="D6" s="218"/>
      <c r="E6" s="218"/>
      <c r="F6" s="218"/>
      <c r="G6" s="218"/>
      <c r="H6" s="216" t="s">
        <v>949</v>
      </c>
      <c r="I6" s="216"/>
    </row>
    <row r="7" spans="1:9" s="2" customFormat="1">
      <c r="A7" s="4"/>
      <c r="B7" s="4"/>
      <c r="C7" s="4"/>
      <c r="D7" s="4"/>
      <c r="E7" s="4"/>
      <c r="F7" s="4"/>
    </row>
    <row r="8" spans="1:9" s="2" customFormat="1" ht="18.75" customHeight="1">
      <c r="A8" s="24"/>
      <c r="B8" s="24"/>
      <c r="C8" s="24"/>
      <c r="D8" s="24"/>
      <c r="E8" s="24"/>
      <c r="F8" s="24"/>
      <c r="G8" s="24"/>
      <c r="H8" s="24"/>
      <c r="I8" s="24"/>
    </row>
    <row r="9" spans="1:9" s="3" customFormat="1" ht="18.75" customHeight="1">
      <c r="A9" s="3" t="s">
        <v>266</v>
      </c>
    </row>
    <row r="10" spans="1:9" ht="18.75" customHeight="1">
      <c r="A10" s="315" t="s">
        <v>37</v>
      </c>
      <c r="B10" s="315"/>
      <c r="C10" s="315"/>
      <c r="D10" s="315" t="s">
        <v>38</v>
      </c>
      <c r="E10" s="315"/>
      <c r="F10" s="315"/>
      <c r="G10" s="315"/>
      <c r="H10" s="315"/>
      <c r="I10" s="315"/>
    </row>
    <row r="11" spans="1:9" s="49" customFormat="1" ht="24" customHeight="1">
      <c r="A11" s="314" t="s">
        <v>654</v>
      </c>
      <c r="B11" s="314"/>
      <c r="C11" s="314"/>
      <c r="D11" s="230" t="s">
        <v>653</v>
      </c>
      <c r="E11" s="230"/>
      <c r="F11" s="230"/>
      <c r="G11" s="230"/>
      <c r="H11" s="230"/>
      <c r="I11" s="230"/>
    </row>
    <row r="12" spans="1:9" ht="24" customHeight="1">
      <c r="A12" s="195" t="s">
        <v>40</v>
      </c>
      <c r="B12" s="195"/>
      <c r="C12" s="195"/>
      <c r="D12" s="201" t="s">
        <v>652</v>
      </c>
      <c r="E12" s="201"/>
      <c r="F12" s="201"/>
      <c r="G12" s="201"/>
      <c r="H12" s="201"/>
      <c r="I12" s="201"/>
    </row>
    <row r="13" spans="1:9" ht="24" customHeight="1">
      <c r="A13" s="195" t="s">
        <v>41</v>
      </c>
      <c r="B13" s="195"/>
      <c r="C13" s="195"/>
      <c r="D13" s="201" t="s">
        <v>651</v>
      </c>
      <c r="E13" s="201"/>
      <c r="F13" s="201"/>
      <c r="G13" s="201"/>
      <c r="H13" s="201"/>
      <c r="I13" s="201"/>
    </row>
    <row r="14" spans="1:9" ht="24" customHeight="1">
      <c r="A14" s="195" t="s">
        <v>43</v>
      </c>
      <c r="B14" s="195"/>
      <c r="C14" s="195"/>
      <c r="D14" s="201" t="s">
        <v>650</v>
      </c>
      <c r="E14" s="201"/>
      <c r="F14" s="201"/>
      <c r="G14" s="201"/>
      <c r="H14" s="201"/>
      <c r="I14" s="201"/>
    </row>
    <row r="16" spans="1:9" s="7" customFormat="1" ht="18">
      <c r="A16" s="7" t="s">
        <v>332</v>
      </c>
    </row>
    <row r="17" spans="1:9" ht="32.25" customHeight="1">
      <c r="A17" s="310" t="s">
        <v>367</v>
      </c>
      <c r="B17" s="311"/>
      <c r="C17" s="105" t="s">
        <v>950</v>
      </c>
      <c r="D17" s="312" t="s">
        <v>366</v>
      </c>
      <c r="E17" s="313"/>
      <c r="F17" s="11"/>
      <c r="G17" s="299" t="s">
        <v>59</v>
      </c>
      <c r="H17" s="301"/>
      <c r="I17" s="11"/>
    </row>
  </sheetData>
  <mergeCells count="22">
    <mergeCell ref="A4:B4"/>
    <mergeCell ref="C4:G4"/>
    <mergeCell ref="H4:I4"/>
    <mergeCell ref="A5:B5"/>
    <mergeCell ref="C5:G5"/>
    <mergeCell ref="H5:I5"/>
    <mergeCell ref="A10:C10"/>
    <mergeCell ref="D10:I10"/>
    <mergeCell ref="A6:B6"/>
    <mergeCell ref="C6:G6"/>
    <mergeCell ref="H6:I6"/>
    <mergeCell ref="A11:C11"/>
    <mergeCell ref="D11:I11"/>
    <mergeCell ref="A12:C12"/>
    <mergeCell ref="D12:I12"/>
    <mergeCell ref="A13:C13"/>
    <mergeCell ref="D13:I13"/>
    <mergeCell ref="A14:C14"/>
    <mergeCell ref="D14:I14"/>
    <mergeCell ref="A17:B17"/>
    <mergeCell ref="D17:E17"/>
    <mergeCell ref="G17:H17"/>
  </mergeCells>
  <phoneticPr fontId="1"/>
  <dataValidations count="1">
    <dataValidation type="list" allowBlank="1" showInputMessage="1" showErrorMessage="1" sqref="F17 I17 C17" xr:uid="{A7BC34C2-AD90-4D02-98FA-562EFF951102}">
      <formula1>"〇"</formula1>
    </dataValidation>
  </dataValidations>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20"/>
  <sheetViews>
    <sheetView zoomScaleNormal="100" workbookViewId="0">
      <selection activeCell="I1" sqref="I1"/>
    </sheetView>
  </sheetViews>
  <sheetFormatPr defaultColWidth="10.58203125" defaultRowHeight="18"/>
  <cols>
    <col min="1" max="2" width="9.25" customWidth="1"/>
  </cols>
  <sheetData>
    <row r="1" spans="1:8" s="57" customFormat="1" ht="20">
      <c r="A1" s="57" t="s">
        <v>851</v>
      </c>
      <c r="H1" s="53"/>
    </row>
    <row r="3" spans="1:8">
      <c r="A3" t="s">
        <v>54</v>
      </c>
    </row>
    <row r="4" spans="1:8" s="32" customFormat="1" ht="18.75" customHeight="1">
      <c r="A4" s="316" t="s">
        <v>37</v>
      </c>
      <c r="B4" s="316"/>
      <c r="C4" s="299" t="s">
        <v>38</v>
      </c>
      <c r="D4" s="300"/>
      <c r="E4" s="300"/>
      <c r="F4" s="301"/>
      <c r="G4" s="299" t="s">
        <v>44</v>
      </c>
      <c r="H4" s="301"/>
    </row>
    <row r="5" spans="1:8" s="32" customFormat="1" ht="22.5" customHeight="1">
      <c r="A5" s="195" t="s">
        <v>47</v>
      </c>
      <c r="B5" s="195"/>
      <c r="C5" s="223" t="s">
        <v>285</v>
      </c>
      <c r="D5" s="224"/>
      <c r="E5" s="224"/>
      <c r="F5" s="225"/>
      <c r="G5" s="223"/>
      <c r="H5" s="225"/>
    </row>
    <row r="6" spans="1:8" s="32" customFormat="1" ht="22.5" customHeight="1">
      <c r="A6" s="195" t="s">
        <v>48</v>
      </c>
      <c r="B6" s="195"/>
      <c r="C6" s="323" t="s">
        <v>286</v>
      </c>
      <c r="D6" s="324"/>
      <c r="E6" s="324"/>
      <c r="F6" s="325"/>
      <c r="G6" s="223"/>
      <c r="H6" s="225"/>
    </row>
    <row r="7" spans="1:8" s="32" customFormat="1" ht="22.5" customHeight="1">
      <c r="A7" s="195" t="s">
        <v>683</v>
      </c>
      <c r="B7" s="195"/>
      <c r="C7" s="223" t="s">
        <v>50</v>
      </c>
      <c r="D7" s="224"/>
      <c r="E7" s="224"/>
      <c r="F7" s="225"/>
      <c r="G7" s="223"/>
      <c r="H7" s="225"/>
    </row>
    <row r="8" spans="1:8" s="32" customFormat="1" ht="22.5" customHeight="1">
      <c r="A8" s="195" t="s">
        <v>49</v>
      </c>
      <c r="B8" s="195"/>
      <c r="C8" s="223" t="s">
        <v>51</v>
      </c>
      <c r="D8" s="224"/>
      <c r="E8" s="224"/>
      <c r="F8" s="225"/>
      <c r="G8" s="223"/>
      <c r="H8" s="225"/>
    </row>
    <row r="9" spans="1:8" s="32" customFormat="1" ht="16.5"/>
    <row r="10" spans="1:8">
      <c r="A10" s="7" t="s">
        <v>61</v>
      </c>
    </row>
    <row r="11" spans="1:8" s="32" customFormat="1" ht="18.75" customHeight="1">
      <c r="A11" s="316"/>
      <c r="B11" s="316"/>
      <c r="C11" s="299"/>
      <c r="D11" s="301"/>
      <c r="E11" s="56" t="s">
        <v>60</v>
      </c>
      <c r="F11" s="56" t="s">
        <v>349</v>
      </c>
      <c r="G11" s="56" t="s">
        <v>318</v>
      </c>
      <c r="H11" s="56" t="s">
        <v>317</v>
      </c>
    </row>
    <row r="12" spans="1:8" s="32" customFormat="1" ht="26.25" customHeight="1">
      <c r="A12" s="316" t="s">
        <v>19</v>
      </c>
      <c r="B12" s="316"/>
      <c r="C12" s="223" t="s">
        <v>584</v>
      </c>
      <c r="D12" s="225"/>
      <c r="E12" s="11">
        <v>10</v>
      </c>
      <c r="F12" s="54" t="s">
        <v>350</v>
      </c>
      <c r="G12" s="106">
        <v>30</v>
      </c>
      <c r="H12" s="106">
        <v>90</v>
      </c>
    </row>
    <row r="13" spans="1:8" s="32" customFormat="1" ht="26.25" customHeight="1">
      <c r="A13" s="316"/>
      <c r="B13" s="316"/>
      <c r="C13" s="223" t="s">
        <v>585</v>
      </c>
      <c r="D13" s="225"/>
      <c r="E13" s="11">
        <v>0</v>
      </c>
      <c r="F13" s="54" t="s">
        <v>301</v>
      </c>
      <c r="G13" s="106">
        <v>0</v>
      </c>
      <c r="H13" s="106">
        <v>0</v>
      </c>
    </row>
    <row r="14" spans="1:8" s="32" customFormat="1" ht="26.25" customHeight="1">
      <c r="A14" s="316"/>
      <c r="B14" s="316"/>
      <c r="C14" s="223" t="s">
        <v>316</v>
      </c>
      <c r="D14" s="225"/>
      <c r="E14" s="106">
        <v>6</v>
      </c>
      <c r="F14" s="54" t="s">
        <v>350</v>
      </c>
      <c r="G14" s="106">
        <v>18</v>
      </c>
      <c r="H14" s="106">
        <v>54</v>
      </c>
    </row>
    <row r="15" spans="1:8" s="32" customFormat="1" ht="26.25" customHeight="1">
      <c r="A15" s="223" t="s">
        <v>438</v>
      </c>
      <c r="B15" s="224"/>
      <c r="C15" s="224"/>
      <c r="D15" s="224"/>
      <c r="E15" s="224"/>
      <c r="F15" s="225"/>
      <c r="G15" s="106">
        <v>48</v>
      </c>
      <c r="H15" s="106">
        <v>144</v>
      </c>
    </row>
    <row r="17" spans="1:8" s="32" customFormat="1" ht="18.75" customHeight="1">
      <c r="A17" s="32" t="s">
        <v>649</v>
      </c>
    </row>
    <row r="18" spans="1:8" s="32" customFormat="1" ht="18.75" customHeight="1">
      <c r="A18" s="299" t="s">
        <v>38</v>
      </c>
      <c r="B18" s="300"/>
      <c r="C18" s="300"/>
      <c r="D18" s="301"/>
      <c r="E18" s="316" t="s">
        <v>44</v>
      </c>
      <c r="F18" s="316"/>
      <c r="G18" s="316"/>
      <c r="H18" s="316"/>
    </row>
    <row r="19" spans="1:8" s="32" customFormat="1" ht="18.75" customHeight="1">
      <c r="A19" s="317" t="s">
        <v>648</v>
      </c>
      <c r="B19" s="318"/>
      <c r="C19" s="318"/>
      <c r="D19" s="319"/>
      <c r="E19" s="201" t="s">
        <v>647</v>
      </c>
      <c r="F19" s="201"/>
      <c r="G19" s="201"/>
      <c r="H19" s="201"/>
    </row>
    <row r="20" spans="1:8" s="32" customFormat="1" ht="18.75" customHeight="1">
      <c r="A20" s="320"/>
      <c r="B20" s="321"/>
      <c r="C20" s="321"/>
      <c r="D20" s="322"/>
      <c r="E20" s="201"/>
      <c r="F20" s="201"/>
      <c r="G20" s="201"/>
      <c r="H20" s="201"/>
    </row>
  </sheetData>
  <mergeCells count="26">
    <mergeCell ref="A4:B4"/>
    <mergeCell ref="A5:B5"/>
    <mergeCell ref="C4:F4"/>
    <mergeCell ref="C13:D13"/>
    <mergeCell ref="A12:B14"/>
    <mergeCell ref="A11:B11"/>
    <mergeCell ref="C6:F6"/>
    <mergeCell ref="A8:B8"/>
    <mergeCell ref="A6:B6"/>
    <mergeCell ref="A7:B7"/>
    <mergeCell ref="C14:D14"/>
    <mergeCell ref="G4:H4"/>
    <mergeCell ref="C12:D12"/>
    <mergeCell ref="C11:D11"/>
    <mergeCell ref="G8:H8"/>
    <mergeCell ref="C8:F8"/>
    <mergeCell ref="G7:H7"/>
    <mergeCell ref="C5:F5"/>
    <mergeCell ref="C7:F7"/>
    <mergeCell ref="G5:H5"/>
    <mergeCell ref="G6:H6"/>
    <mergeCell ref="E18:H18"/>
    <mergeCell ref="E19:H20"/>
    <mergeCell ref="A18:D18"/>
    <mergeCell ref="A19:D20"/>
    <mergeCell ref="A15:F1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13"/>
  <sheetViews>
    <sheetView zoomScaleNormal="100" workbookViewId="0">
      <selection activeCell="I1" sqref="I1"/>
    </sheetView>
  </sheetViews>
  <sheetFormatPr defaultColWidth="10.33203125" defaultRowHeight="16.5"/>
  <cols>
    <col min="1" max="16384" width="10.33203125" style="32"/>
  </cols>
  <sheetData>
    <row r="1" spans="1:8" s="57" customFormat="1" ht="20">
      <c r="A1" s="57" t="s">
        <v>825</v>
      </c>
    </row>
    <row r="3" spans="1:8" s="7" customFormat="1" ht="18">
      <c r="A3" s="7" t="s">
        <v>53</v>
      </c>
    </row>
    <row r="4" spans="1:8" ht="18.75" customHeight="1">
      <c r="A4" s="316" t="s">
        <v>37</v>
      </c>
      <c r="B4" s="316"/>
      <c r="C4" s="299" t="s">
        <v>195</v>
      </c>
      <c r="D4" s="300"/>
      <c r="E4" s="300"/>
      <c r="F4" s="300"/>
      <c r="G4" s="300"/>
      <c r="H4" s="301"/>
    </row>
    <row r="5" spans="1:8" ht="52.5" customHeight="1">
      <c r="A5" s="195" t="s">
        <v>55</v>
      </c>
      <c r="B5" s="195"/>
      <c r="C5" s="285" t="s">
        <v>355</v>
      </c>
      <c r="D5" s="263"/>
      <c r="E5" s="263"/>
      <c r="F5" s="263"/>
      <c r="G5" s="263"/>
      <c r="H5" s="264"/>
    </row>
    <row r="6" spans="1:8" ht="52.5" customHeight="1">
      <c r="A6" s="195" t="s">
        <v>56</v>
      </c>
      <c r="B6" s="195"/>
      <c r="C6" s="285" t="s">
        <v>356</v>
      </c>
      <c r="D6" s="308"/>
      <c r="E6" s="308"/>
      <c r="F6" s="308"/>
      <c r="G6" s="308"/>
      <c r="H6" s="304"/>
    </row>
    <row r="7" spans="1:8" ht="52.5" customHeight="1">
      <c r="A7" s="317" t="s">
        <v>267</v>
      </c>
      <c r="B7" s="319"/>
      <c r="C7" s="278" t="s">
        <v>268</v>
      </c>
      <c r="D7" s="279"/>
      <c r="E7" s="279"/>
      <c r="F7" s="279"/>
      <c r="G7" s="279"/>
      <c r="H7" s="280"/>
    </row>
    <row r="8" spans="1:8" ht="52.5" customHeight="1">
      <c r="A8" s="320"/>
      <c r="B8" s="322"/>
      <c r="C8" s="281"/>
      <c r="D8" s="282"/>
      <c r="E8" s="282"/>
      <c r="F8" s="282"/>
      <c r="G8" s="282"/>
      <c r="H8" s="283"/>
    </row>
    <row r="11" spans="1:8" customFormat="1" ht="18">
      <c r="A11" s="7" t="s">
        <v>57</v>
      </c>
    </row>
    <row r="12" spans="1:8" ht="18.75" customHeight="1">
      <c r="A12" s="316" t="s">
        <v>37</v>
      </c>
      <c r="B12" s="316"/>
      <c r="C12" s="299" t="s">
        <v>38</v>
      </c>
      <c r="D12" s="300"/>
      <c r="E12" s="300"/>
      <c r="F12" s="300"/>
      <c r="G12" s="300"/>
      <c r="H12" s="301"/>
    </row>
    <row r="13" spans="1:8" ht="91.5" customHeight="1">
      <c r="A13" s="195" t="s">
        <v>58</v>
      </c>
      <c r="B13" s="195"/>
      <c r="C13" s="285" t="s">
        <v>684</v>
      </c>
      <c r="D13" s="263"/>
      <c r="E13" s="263"/>
      <c r="F13" s="263"/>
      <c r="G13" s="263"/>
      <c r="H13" s="264"/>
    </row>
  </sheetData>
  <mergeCells count="12">
    <mergeCell ref="C7:H8"/>
    <mergeCell ref="A7:B8"/>
    <mergeCell ref="A12:B12"/>
    <mergeCell ref="A13:B13"/>
    <mergeCell ref="C13:H13"/>
    <mergeCell ref="C12:H12"/>
    <mergeCell ref="A6:B6"/>
    <mergeCell ref="C6:H6"/>
    <mergeCell ref="A4:B4"/>
    <mergeCell ref="A5:B5"/>
    <mergeCell ref="C4:H4"/>
    <mergeCell ref="C5:H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31"/>
  <sheetViews>
    <sheetView zoomScaleNormal="100" workbookViewId="0">
      <selection activeCell="J1" sqref="J1"/>
    </sheetView>
  </sheetViews>
  <sheetFormatPr defaultColWidth="9.25" defaultRowHeight="16.5"/>
  <cols>
    <col min="1" max="16384" width="9.25" style="32"/>
  </cols>
  <sheetData>
    <row r="1" spans="1:9" s="57" customFormat="1" ht="20">
      <c r="A1" s="57" t="s">
        <v>826</v>
      </c>
    </row>
    <row r="3" spans="1:9" customFormat="1" ht="18">
      <c r="A3" s="7" t="s">
        <v>295</v>
      </c>
    </row>
    <row r="4" spans="1:9" ht="18.75" customHeight="1">
      <c r="A4" s="326" t="s">
        <v>242</v>
      </c>
      <c r="B4" s="326"/>
      <c r="C4" s="326"/>
      <c r="D4" s="326"/>
      <c r="E4" s="326"/>
      <c r="F4" s="326"/>
      <c r="G4" s="326"/>
      <c r="H4" s="326"/>
      <c r="I4" s="326"/>
    </row>
    <row r="5" spans="1:9">
      <c r="A5" s="195" t="s">
        <v>38</v>
      </c>
      <c r="B5" s="230" t="s">
        <v>252</v>
      </c>
      <c r="C5" s="230"/>
      <c r="D5" s="230"/>
      <c r="E5" s="230"/>
      <c r="F5" s="230"/>
      <c r="G5" s="230"/>
      <c r="H5" s="230"/>
      <c r="I5" s="230"/>
    </row>
    <row r="6" spans="1:9">
      <c r="A6" s="195"/>
      <c r="B6" s="230"/>
      <c r="C6" s="230"/>
      <c r="D6" s="230"/>
      <c r="E6" s="230"/>
      <c r="F6" s="230"/>
      <c r="G6" s="230"/>
      <c r="H6" s="230"/>
      <c r="I6" s="230"/>
    </row>
    <row r="7" spans="1:9">
      <c r="A7" s="195"/>
      <c r="B7" s="230"/>
      <c r="C7" s="230"/>
      <c r="D7" s="230"/>
      <c r="E7" s="230"/>
      <c r="F7" s="230"/>
      <c r="G7" s="230"/>
      <c r="H7" s="230"/>
      <c r="I7" s="230"/>
    </row>
    <row r="8" spans="1:9">
      <c r="A8" s="195" t="s">
        <v>243</v>
      </c>
      <c r="B8" s="230" t="s">
        <v>244</v>
      </c>
      <c r="C8" s="230"/>
      <c r="D8" s="230"/>
      <c r="E8" s="230"/>
      <c r="F8" s="230"/>
      <c r="G8" s="230"/>
      <c r="H8" s="230"/>
      <c r="I8" s="230"/>
    </row>
    <row r="9" spans="1:9">
      <c r="A9" s="195"/>
      <c r="B9" s="230"/>
      <c r="C9" s="230"/>
      <c r="D9" s="230"/>
      <c r="E9" s="230"/>
      <c r="F9" s="230"/>
      <c r="G9" s="230"/>
      <c r="H9" s="230"/>
      <c r="I9" s="230"/>
    </row>
    <row r="10" spans="1:9">
      <c r="A10" s="195"/>
      <c r="B10" s="230"/>
      <c r="C10" s="230"/>
      <c r="D10" s="230"/>
      <c r="E10" s="230"/>
      <c r="F10" s="230"/>
      <c r="G10" s="230"/>
      <c r="H10" s="230"/>
      <c r="I10" s="230"/>
    </row>
    <row r="11" spans="1:9" ht="18.75" customHeight="1">
      <c r="A11" s="326" t="s">
        <v>245</v>
      </c>
      <c r="B11" s="326"/>
      <c r="C11" s="326"/>
      <c r="D11" s="326"/>
      <c r="E11" s="326"/>
      <c r="F11" s="326"/>
      <c r="G11" s="326"/>
      <c r="H11" s="326"/>
      <c r="I11" s="326"/>
    </row>
    <row r="12" spans="1:9">
      <c r="A12" s="195" t="s">
        <v>38</v>
      </c>
      <c r="B12" s="230" t="s">
        <v>252</v>
      </c>
      <c r="C12" s="230"/>
      <c r="D12" s="230"/>
      <c r="E12" s="230"/>
      <c r="F12" s="230"/>
      <c r="G12" s="230"/>
      <c r="H12" s="230"/>
      <c r="I12" s="230"/>
    </row>
    <row r="13" spans="1:9">
      <c r="A13" s="195"/>
      <c r="B13" s="230"/>
      <c r="C13" s="230"/>
      <c r="D13" s="230"/>
      <c r="E13" s="230"/>
      <c r="F13" s="230"/>
      <c r="G13" s="230"/>
      <c r="H13" s="230"/>
      <c r="I13" s="230"/>
    </row>
    <row r="14" spans="1:9">
      <c r="A14" s="195"/>
      <c r="B14" s="230"/>
      <c r="C14" s="230"/>
      <c r="D14" s="230"/>
      <c r="E14" s="230"/>
      <c r="F14" s="230"/>
      <c r="G14" s="230"/>
      <c r="H14" s="230"/>
      <c r="I14" s="230"/>
    </row>
    <row r="15" spans="1:9">
      <c r="A15" s="195" t="s">
        <v>243</v>
      </c>
      <c r="B15" s="230" t="s">
        <v>246</v>
      </c>
      <c r="C15" s="230"/>
      <c r="D15" s="230"/>
      <c r="E15" s="230"/>
      <c r="F15" s="230"/>
      <c r="G15" s="230"/>
      <c r="H15" s="230"/>
      <c r="I15" s="230"/>
    </row>
    <row r="16" spans="1:9">
      <c r="A16" s="195"/>
      <c r="B16" s="230"/>
      <c r="C16" s="230"/>
      <c r="D16" s="230"/>
      <c r="E16" s="230"/>
      <c r="F16" s="230"/>
      <c r="G16" s="230"/>
      <c r="H16" s="230"/>
      <c r="I16" s="230"/>
    </row>
    <row r="17" spans="1:9">
      <c r="A17" s="195"/>
      <c r="B17" s="230"/>
      <c r="C17" s="230"/>
      <c r="D17" s="230"/>
      <c r="E17" s="230"/>
      <c r="F17" s="230"/>
      <c r="G17" s="230"/>
      <c r="H17" s="230"/>
      <c r="I17" s="230"/>
    </row>
    <row r="18" spans="1:9" ht="18.75" customHeight="1">
      <c r="A18" s="326" t="s">
        <v>247</v>
      </c>
      <c r="B18" s="326"/>
      <c r="C18" s="326"/>
      <c r="D18" s="326"/>
      <c r="E18" s="326"/>
      <c r="F18" s="326"/>
      <c r="G18" s="326"/>
      <c r="H18" s="326"/>
      <c r="I18" s="326"/>
    </row>
    <row r="19" spans="1:9">
      <c r="A19" s="195" t="s">
        <v>38</v>
      </c>
      <c r="B19" s="230" t="s">
        <v>252</v>
      </c>
      <c r="C19" s="230"/>
      <c r="D19" s="230"/>
      <c r="E19" s="230"/>
      <c r="F19" s="230"/>
      <c r="G19" s="230"/>
      <c r="H19" s="230"/>
      <c r="I19" s="230"/>
    </row>
    <row r="20" spans="1:9">
      <c r="A20" s="195"/>
      <c r="B20" s="230"/>
      <c r="C20" s="230"/>
      <c r="D20" s="230"/>
      <c r="E20" s="230"/>
      <c r="F20" s="230"/>
      <c r="G20" s="230"/>
      <c r="H20" s="230"/>
      <c r="I20" s="230"/>
    </row>
    <row r="21" spans="1:9">
      <c r="A21" s="195"/>
      <c r="B21" s="230"/>
      <c r="C21" s="230"/>
      <c r="D21" s="230"/>
      <c r="E21" s="230"/>
      <c r="F21" s="230"/>
      <c r="G21" s="230"/>
      <c r="H21" s="230"/>
      <c r="I21" s="230"/>
    </row>
    <row r="22" spans="1:9">
      <c r="A22" s="195" t="s">
        <v>243</v>
      </c>
      <c r="B22" s="230" t="s">
        <v>329</v>
      </c>
      <c r="C22" s="230"/>
      <c r="D22" s="230"/>
      <c r="E22" s="230"/>
      <c r="F22" s="230"/>
      <c r="G22" s="230"/>
      <c r="H22" s="230"/>
      <c r="I22" s="230"/>
    </row>
    <row r="23" spans="1:9">
      <c r="A23" s="195"/>
      <c r="B23" s="230"/>
      <c r="C23" s="230"/>
      <c r="D23" s="230"/>
      <c r="E23" s="230"/>
      <c r="F23" s="230"/>
      <c r="G23" s="230"/>
      <c r="H23" s="230"/>
      <c r="I23" s="230"/>
    </row>
    <row r="24" spans="1:9">
      <c r="A24" s="195"/>
      <c r="B24" s="230"/>
      <c r="C24" s="230"/>
      <c r="D24" s="230"/>
      <c r="E24" s="230"/>
      <c r="F24" s="230"/>
      <c r="G24" s="230"/>
      <c r="H24" s="230"/>
      <c r="I24" s="230"/>
    </row>
    <row r="25" spans="1:9" ht="18.75" customHeight="1">
      <c r="A25" s="327" t="s">
        <v>254</v>
      </c>
      <c r="B25" s="328"/>
      <c r="C25" s="328"/>
      <c r="D25" s="328"/>
      <c r="E25" s="328"/>
      <c r="F25" s="328"/>
      <c r="G25" s="328"/>
      <c r="H25" s="328"/>
      <c r="I25" s="329"/>
    </row>
    <row r="26" spans="1:9">
      <c r="A26" s="330" t="s">
        <v>38</v>
      </c>
      <c r="B26" s="278" t="s">
        <v>255</v>
      </c>
      <c r="C26" s="279"/>
      <c r="D26" s="279"/>
      <c r="E26" s="279"/>
      <c r="F26" s="279"/>
      <c r="G26" s="279"/>
      <c r="H26" s="279"/>
      <c r="I26" s="280"/>
    </row>
    <row r="27" spans="1:9">
      <c r="A27" s="331"/>
      <c r="B27" s="332"/>
      <c r="C27" s="333"/>
      <c r="D27" s="333"/>
      <c r="E27" s="333"/>
      <c r="F27" s="333"/>
      <c r="G27" s="333"/>
      <c r="H27" s="333"/>
      <c r="I27" s="334"/>
    </row>
    <row r="28" spans="1:9">
      <c r="A28" s="199"/>
      <c r="B28" s="281"/>
      <c r="C28" s="282"/>
      <c r="D28" s="282"/>
      <c r="E28" s="282"/>
      <c r="F28" s="282"/>
      <c r="G28" s="282"/>
      <c r="H28" s="282"/>
      <c r="I28" s="283"/>
    </row>
    <row r="29" spans="1:9">
      <c r="A29" s="330" t="s">
        <v>243</v>
      </c>
      <c r="B29" s="278" t="s">
        <v>256</v>
      </c>
      <c r="C29" s="279"/>
      <c r="D29" s="279"/>
      <c r="E29" s="279"/>
      <c r="F29" s="279"/>
      <c r="G29" s="279"/>
      <c r="H29" s="279"/>
      <c r="I29" s="280"/>
    </row>
    <row r="30" spans="1:9">
      <c r="A30" s="331"/>
      <c r="B30" s="332"/>
      <c r="C30" s="333"/>
      <c r="D30" s="333"/>
      <c r="E30" s="333"/>
      <c r="F30" s="333"/>
      <c r="G30" s="333"/>
      <c r="H30" s="333"/>
      <c r="I30" s="334"/>
    </row>
    <row r="31" spans="1:9">
      <c r="A31" s="199"/>
      <c r="B31" s="281"/>
      <c r="C31" s="282"/>
      <c r="D31" s="282"/>
      <c r="E31" s="282"/>
      <c r="F31" s="282"/>
      <c r="G31" s="282"/>
      <c r="H31" s="282"/>
      <c r="I31" s="283"/>
    </row>
  </sheetData>
  <mergeCells count="20">
    <mergeCell ref="A25:I25"/>
    <mergeCell ref="A26:A28"/>
    <mergeCell ref="B26:I28"/>
    <mergeCell ref="A29:A31"/>
    <mergeCell ref="B29:I31"/>
    <mergeCell ref="A4:I4"/>
    <mergeCell ref="A5:A7"/>
    <mergeCell ref="B5:I7"/>
    <mergeCell ref="A22:A24"/>
    <mergeCell ref="B22:I24"/>
    <mergeCell ref="A8:A10"/>
    <mergeCell ref="B8:I10"/>
    <mergeCell ref="A11:I11"/>
    <mergeCell ref="A12:A14"/>
    <mergeCell ref="B12:I14"/>
    <mergeCell ref="A15:A17"/>
    <mergeCell ref="B15:I17"/>
    <mergeCell ref="A18:I18"/>
    <mergeCell ref="A19:A21"/>
    <mergeCell ref="B19:I21"/>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21"/>
  <sheetViews>
    <sheetView zoomScaleNormal="100" workbookViewId="0">
      <selection activeCell="J1" sqref="J1"/>
    </sheetView>
  </sheetViews>
  <sheetFormatPr defaultColWidth="9.25" defaultRowHeight="18.75" customHeight="1"/>
  <cols>
    <col min="1" max="16384" width="9.25" style="32"/>
  </cols>
  <sheetData>
    <row r="1" spans="1:9" s="57" customFormat="1" ht="20">
      <c r="A1" s="57" t="s">
        <v>827</v>
      </c>
      <c r="I1" s="53"/>
    </row>
    <row r="3" spans="1:9" s="7" customFormat="1" ht="18.75" customHeight="1">
      <c r="A3" s="7" t="s">
        <v>597</v>
      </c>
    </row>
    <row r="4" spans="1:9" ht="18.75" customHeight="1">
      <c r="A4" s="316" t="s">
        <v>20</v>
      </c>
      <c r="B4" s="316"/>
      <c r="C4" s="316" t="s">
        <v>248</v>
      </c>
      <c r="D4" s="316"/>
      <c r="E4" s="316"/>
      <c r="F4" s="316"/>
      <c r="G4" s="316" t="s">
        <v>52</v>
      </c>
      <c r="H4" s="316"/>
      <c r="I4" s="316"/>
    </row>
    <row r="5" spans="1:9" ht="27" customHeight="1">
      <c r="A5" s="217" t="s">
        <v>426</v>
      </c>
      <c r="B5" s="217"/>
      <c r="C5" s="195" t="s">
        <v>582</v>
      </c>
      <c r="D5" s="195"/>
      <c r="E5" s="195"/>
      <c r="F5" s="195"/>
      <c r="G5" s="195" t="s">
        <v>186</v>
      </c>
      <c r="H5" s="195"/>
      <c r="I5" s="195"/>
    </row>
    <row r="6" spans="1:9" ht="27" customHeight="1">
      <c r="A6" s="217" t="s">
        <v>105</v>
      </c>
      <c r="B6" s="217"/>
      <c r="C6" s="195" t="s">
        <v>583</v>
      </c>
      <c r="D6" s="195"/>
      <c r="E6" s="195"/>
      <c r="F6" s="195"/>
      <c r="G6" s="195" t="s">
        <v>685</v>
      </c>
      <c r="H6" s="195"/>
      <c r="I6" s="195"/>
    </row>
    <row r="8" spans="1:9" s="7" customFormat="1" ht="18.75" customHeight="1">
      <c r="A8" s="7" t="s">
        <v>250</v>
      </c>
    </row>
    <row r="9" spans="1:9" ht="18.75" customHeight="1">
      <c r="A9" s="316" t="s">
        <v>20</v>
      </c>
      <c r="B9" s="316"/>
      <c r="C9" s="316" t="s">
        <v>249</v>
      </c>
      <c r="D9" s="316"/>
      <c r="E9" s="316"/>
      <c r="F9" s="316"/>
      <c r="G9" s="316" t="s">
        <v>52</v>
      </c>
      <c r="H9" s="316"/>
      <c r="I9" s="316"/>
    </row>
    <row r="10" spans="1:9" ht="18.75" customHeight="1">
      <c r="A10" s="335" t="s">
        <v>105</v>
      </c>
      <c r="B10" s="336"/>
      <c r="C10" s="230" t="s">
        <v>253</v>
      </c>
      <c r="D10" s="230"/>
      <c r="E10" s="230"/>
      <c r="F10" s="230"/>
      <c r="G10" s="314" t="s">
        <v>251</v>
      </c>
      <c r="H10" s="314"/>
      <c r="I10" s="314"/>
    </row>
    <row r="11" spans="1:9" ht="18.75" customHeight="1">
      <c r="A11" s="337"/>
      <c r="B11" s="338"/>
      <c r="C11" s="230"/>
      <c r="D11" s="230"/>
      <c r="E11" s="230"/>
      <c r="F11" s="230"/>
      <c r="G11" s="314"/>
      <c r="H11" s="314"/>
      <c r="I11" s="314"/>
    </row>
    <row r="13" spans="1:9" s="7" customFormat="1" ht="18.75" customHeight="1">
      <c r="A13" s="7" t="s">
        <v>686</v>
      </c>
    </row>
    <row r="14" spans="1:9" ht="18.75" customHeight="1">
      <c r="A14" s="339" t="s">
        <v>687</v>
      </c>
      <c r="B14" s="340"/>
      <c r="C14" s="340"/>
      <c r="D14" s="340"/>
      <c r="E14" s="340"/>
      <c r="F14" s="340"/>
      <c r="G14" s="340"/>
      <c r="H14" s="340"/>
      <c r="I14" s="341"/>
    </row>
    <row r="15" spans="1:9" ht="18.75" customHeight="1">
      <c r="A15" s="278" t="s">
        <v>688</v>
      </c>
      <c r="B15" s="279"/>
      <c r="C15" s="279"/>
      <c r="D15" s="279"/>
      <c r="E15" s="279"/>
      <c r="F15" s="279"/>
      <c r="G15" s="279"/>
      <c r="H15" s="279"/>
      <c r="I15" s="280"/>
    </row>
    <row r="16" spans="1:9" ht="18.75" customHeight="1">
      <c r="A16" s="332"/>
      <c r="B16" s="333"/>
      <c r="C16" s="333"/>
      <c r="D16" s="333"/>
      <c r="E16" s="333"/>
      <c r="F16" s="333"/>
      <c r="G16" s="333"/>
      <c r="H16" s="333"/>
      <c r="I16" s="334"/>
    </row>
    <row r="17" spans="1:9" ht="18.75" customHeight="1">
      <c r="A17" s="332"/>
      <c r="B17" s="333"/>
      <c r="C17" s="333"/>
      <c r="D17" s="333"/>
      <c r="E17" s="333"/>
      <c r="F17" s="333"/>
      <c r="G17" s="333"/>
      <c r="H17" s="333"/>
      <c r="I17" s="334"/>
    </row>
    <row r="18" spans="1:9" ht="18.75" customHeight="1">
      <c r="A18" s="281"/>
      <c r="B18" s="282"/>
      <c r="C18" s="282"/>
      <c r="D18" s="282"/>
      <c r="E18" s="282"/>
      <c r="F18" s="282"/>
      <c r="G18" s="282"/>
      <c r="H18" s="282"/>
      <c r="I18" s="283"/>
    </row>
    <row r="19" spans="1:9" ht="16.5"/>
    <row r="20" spans="1:9" ht="16.5">
      <c r="A20" s="195" t="s">
        <v>689</v>
      </c>
      <c r="B20" s="195"/>
      <c r="C20" s="195"/>
      <c r="D20" s="316" t="s">
        <v>690</v>
      </c>
      <c r="E20" s="316"/>
      <c r="F20" s="316"/>
      <c r="G20" s="316"/>
      <c r="H20" s="316"/>
      <c r="I20" s="316"/>
    </row>
    <row r="21" spans="1:9" ht="33.75" customHeight="1">
      <c r="A21" s="195"/>
      <c r="B21" s="195"/>
      <c r="C21" s="195"/>
      <c r="D21" s="314" t="s">
        <v>951</v>
      </c>
      <c r="E21" s="314"/>
      <c r="F21" s="314"/>
      <c r="G21" s="314"/>
      <c r="H21" s="314"/>
      <c r="I21" s="314"/>
    </row>
  </sheetData>
  <mergeCells count="20">
    <mergeCell ref="A14:I14"/>
    <mergeCell ref="A15:I18"/>
    <mergeCell ref="A20:C21"/>
    <mergeCell ref="D20:I20"/>
    <mergeCell ref="D21:I21"/>
    <mergeCell ref="G10:I11"/>
    <mergeCell ref="A10:B11"/>
    <mergeCell ref="C10:F11"/>
    <mergeCell ref="G4:I4"/>
    <mergeCell ref="G5:I5"/>
    <mergeCell ref="G6:I6"/>
    <mergeCell ref="A4:B4"/>
    <mergeCell ref="A9:B9"/>
    <mergeCell ref="C9:F9"/>
    <mergeCell ref="G9:I9"/>
    <mergeCell ref="C4:F4"/>
    <mergeCell ref="A5:B5"/>
    <mergeCell ref="A6:B6"/>
    <mergeCell ref="C5:F5"/>
    <mergeCell ref="C6:F6"/>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36"/>
  <sheetViews>
    <sheetView zoomScaleNormal="100" workbookViewId="0">
      <selection activeCell="F1" sqref="F1"/>
    </sheetView>
  </sheetViews>
  <sheetFormatPr defaultColWidth="9" defaultRowHeight="16.5"/>
  <cols>
    <col min="1" max="5" width="16.75" style="32" customWidth="1"/>
    <col min="6" max="12" width="6.83203125" style="32" customWidth="1"/>
    <col min="13" max="16384" width="9" style="32"/>
  </cols>
  <sheetData>
    <row r="1" spans="1:5" s="57" customFormat="1" ht="20">
      <c r="A1" s="57" t="s">
        <v>828</v>
      </c>
      <c r="E1" s="53"/>
    </row>
    <row r="2" spans="1:5" s="39" customFormat="1"/>
    <row r="3" spans="1:5" s="7" customFormat="1" ht="18">
      <c r="A3" s="7" t="s">
        <v>75</v>
      </c>
    </row>
    <row r="4" spans="1:5" ht="15" customHeight="1">
      <c r="A4" s="316" t="s">
        <v>46</v>
      </c>
      <c r="B4" s="316"/>
      <c r="C4" s="316"/>
      <c r="D4" s="56" t="s">
        <v>80</v>
      </c>
    </row>
    <row r="5" spans="1:5" ht="22.5" customHeight="1">
      <c r="A5" s="343" t="s">
        <v>581</v>
      </c>
      <c r="B5" s="201" t="s">
        <v>76</v>
      </c>
      <c r="C5" s="18" t="s">
        <v>77</v>
      </c>
      <c r="D5" s="18">
        <f>'事業所情報 '!F11</f>
        <v>10</v>
      </c>
    </row>
    <row r="6" spans="1:5" ht="22.5" customHeight="1">
      <c r="A6" s="343"/>
      <c r="B6" s="201"/>
      <c r="C6" s="18" t="s">
        <v>78</v>
      </c>
      <c r="D6" s="18">
        <f>'事業所情報 '!F12</f>
        <v>0</v>
      </c>
    </row>
    <row r="7" spans="1:5" ht="22.5" customHeight="1">
      <c r="A7" s="343"/>
      <c r="B7" s="201" t="s">
        <v>79</v>
      </c>
      <c r="C7" s="201"/>
      <c r="D7" s="107">
        <f>'事業所情報 '!F13</f>
        <v>0</v>
      </c>
    </row>
    <row r="8" spans="1:5" ht="22.5" customHeight="1">
      <c r="A8" s="343" t="s">
        <v>328</v>
      </c>
      <c r="B8" s="343"/>
      <c r="C8" s="343"/>
      <c r="D8" s="107">
        <f>'事業所情報 '!F9</f>
        <v>6</v>
      </c>
    </row>
    <row r="9" spans="1:5" ht="12.65" customHeight="1"/>
    <row r="10" spans="1:5" s="7" customFormat="1" ht="18">
      <c r="A10" s="7" t="s">
        <v>65</v>
      </c>
    </row>
    <row r="11" spans="1:5" customFormat="1" ht="18" customHeight="1">
      <c r="A11" s="342" t="s">
        <v>433</v>
      </c>
      <c r="B11" s="342"/>
    </row>
    <row r="12" spans="1:5" ht="15" customHeight="1">
      <c r="A12" s="299" t="s">
        <v>62</v>
      </c>
      <c r="B12" s="301"/>
      <c r="C12" s="56" t="s">
        <v>436</v>
      </c>
      <c r="D12" s="56" t="s">
        <v>63</v>
      </c>
      <c r="E12" s="56" t="s">
        <v>64</v>
      </c>
    </row>
    <row r="13" spans="1:5" ht="25" customHeight="1">
      <c r="A13" s="323" t="s">
        <v>952</v>
      </c>
      <c r="B13" s="325"/>
      <c r="C13" s="108" t="s">
        <v>953</v>
      </c>
      <c r="D13" s="109"/>
      <c r="E13" s="84"/>
    </row>
    <row r="14" spans="1:5" ht="25" customHeight="1">
      <c r="A14" s="323" t="s">
        <v>954</v>
      </c>
      <c r="B14" s="325"/>
      <c r="C14" s="108" t="s">
        <v>953</v>
      </c>
      <c r="D14" s="109"/>
      <c r="E14" s="84"/>
    </row>
    <row r="15" spans="1:5" ht="25" customHeight="1">
      <c r="A15" s="323" t="s">
        <v>955</v>
      </c>
      <c r="B15" s="325"/>
      <c r="C15" s="108" t="s">
        <v>953</v>
      </c>
      <c r="D15" s="109"/>
      <c r="E15" s="84"/>
    </row>
    <row r="16" spans="1:5" ht="25" customHeight="1">
      <c r="A16" s="323" t="s">
        <v>956</v>
      </c>
      <c r="B16" s="325"/>
      <c r="C16" s="108" t="s">
        <v>957</v>
      </c>
      <c r="D16" s="109"/>
      <c r="E16" s="84"/>
    </row>
    <row r="17" spans="1:5" ht="25" customHeight="1">
      <c r="A17" s="323" t="s">
        <v>958</v>
      </c>
      <c r="B17" s="325"/>
      <c r="C17" s="108" t="s">
        <v>957</v>
      </c>
      <c r="D17" s="109"/>
      <c r="E17" s="84"/>
    </row>
    <row r="18" spans="1:5" ht="25" customHeight="1">
      <c r="A18" s="323" t="s">
        <v>959</v>
      </c>
      <c r="B18" s="325"/>
      <c r="C18" s="108" t="s">
        <v>957</v>
      </c>
      <c r="D18" s="109"/>
      <c r="E18" s="84"/>
    </row>
    <row r="19" spans="1:5" ht="12.65" customHeight="1"/>
    <row r="20" spans="1:5" customFormat="1" ht="18" customHeight="1">
      <c r="A20" s="342" t="s">
        <v>434</v>
      </c>
      <c r="B20" s="342"/>
      <c r="C20" s="82"/>
    </row>
    <row r="21" spans="1:5" ht="15" customHeight="1">
      <c r="A21" s="299" t="s">
        <v>62</v>
      </c>
      <c r="B21" s="301"/>
      <c r="C21" s="56" t="s">
        <v>436</v>
      </c>
      <c r="D21" s="56" t="s">
        <v>63</v>
      </c>
      <c r="E21" s="56" t="s">
        <v>64</v>
      </c>
    </row>
    <row r="22" spans="1:5" ht="25" customHeight="1">
      <c r="A22" s="323"/>
      <c r="B22" s="325"/>
      <c r="C22" s="108"/>
      <c r="D22" s="109"/>
      <c r="E22" s="84"/>
    </row>
    <row r="23" spans="1:5" ht="25" customHeight="1">
      <c r="A23" s="323"/>
      <c r="B23" s="325"/>
      <c r="C23" s="108"/>
      <c r="D23" s="109"/>
      <c r="E23" s="84"/>
    </row>
    <row r="24" spans="1:5" ht="25" customHeight="1">
      <c r="A24" s="323"/>
      <c r="B24" s="325"/>
      <c r="C24" s="108"/>
      <c r="D24" s="109"/>
      <c r="E24" s="84"/>
    </row>
    <row r="25" spans="1:5" ht="25" customHeight="1">
      <c r="A25" s="323"/>
      <c r="B25" s="325"/>
      <c r="C25" s="108"/>
      <c r="D25" s="109"/>
      <c r="E25" s="84"/>
    </row>
    <row r="26" spans="1:5" ht="25" customHeight="1">
      <c r="A26" s="323"/>
      <c r="B26" s="325"/>
      <c r="C26" s="108"/>
      <c r="D26" s="109"/>
      <c r="E26" s="84"/>
    </row>
    <row r="27" spans="1:5" ht="25" customHeight="1">
      <c r="A27" s="323"/>
      <c r="B27" s="325"/>
      <c r="C27" s="108"/>
      <c r="D27" s="109"/>
      <c r="E27" s="84"/>
    </row>
    <row r="28" spans="1:5" ht="12.65" customHeight="1"/>
    <row r="29" spans="1:5" customFormat="1" ht="18.75" customHeight="1">
      <c r="A29" s="342" t="s">
        <v>435</v>
      </c>
      <c r="B29" s="342"/>
      <c r="C29" s="342"/>
    </row>
    <row r="30" spans="1:5" ht="15" customHeight="1">
      <c r="A30" s="299" t="s">
        <v>62</v>
      </c>
      <c r="B30" s="301"/>
      <c r="C30" s="56" t="s">
        <v>436</v>
      </c>
      <c r="D30" s="56" t="s">
        <v>63</v>
      </c>
      <c r="E30" s="56" t="s">
        <v>64</v>
      </c>
    </row>
    <row r="31" spans="1:5" ht="25" customHeight="1">
      <c r="A31" s="323"/>
      <c r="B31" s="325"/>
      <c r="C31" s="108"/>
      <c r="D31" s="109"/>
      <c r="E31" s="105"/>
    </row>
    <row r="32" spans="1:5" ht="12.65" customHeight="1"/>
    <row r="33" spans="1:5" ht="18.75" customHeight="1">
      <c r="A33" t="s">
        <v>539</v>
      </c>
      <c r="B33" s="85"/>
      <c r="E33" s="104"/>
    </row>
    <row r="34" spans="1:5" ht="15" customHeight="1">
      <c r="A34" s="299" t="s">
        <v>62</v>
      </c>
      <c r="B34" s="301"/>
      <c r="C34" s="56" t="s">
        <v>436</v>
      </c>
      <c r="D34" s="56" t="s">
        <v>63</v>
      </c>
      <c r="E34" s="56" t="s">
        <v>64</v>
      </c>
    </row>
    <row r="35" spans="1:5" ht="25" customHeight="1">
      <c r="A35" s="323" t="s">
        <v>342</v>
      </c>
      <c r="B35" s="325"/>
      <c r="C35" s="111">
        <f>ROUNDUP((('事業所情報 '!F9+'事業所情報 '!F11+'事業所情報 '!F12)*3+'事業所情報 '!F13)*3/2,0)</f>
        <v>72</v>
      </c>
      <c r="D35" s="109"/>
      <c r="E35" s="105"/>
    </row>
    <row r="36" spans="1:5">
      <c r="A36" s="87" t="s">
        <v>437</v>
      </c>
    </row>
  </sheetData>
  <mergeCells count="26">
    <mergeCell ref="A4:C4"/>
    <mergeCell ref="A5:A7"/>
    <mergeCell ref="B5:B6"/>
    <mergeCell ref="B7:C7"/>
    <mergeCell ref="A8:C8"/>
    <mergeCell ref="A18:B18"/>
    <mergeCell ref="A21:B21"/>
    <mergeCell ref="A22:B22"/>
    <mergeCell ref="A23:B23"/>
    <mergeCell ref="A24:B24"/>
    <mergeCell ref="A11:B11"/>
    <mergeCell ref="A20:B20"/>
    <mergeCell ref="A35:B35"/>
    <mergeCell ref="A26:B26"/>
    <mergeCell ref="A27:B27"/>
    <mergeCell ref="A29:C29"/>
    <mergeCell ref="A30:B30"/>
    <mergeCell ref="A31:B31"/>
    <mergeCell ref="A34:B34"/>
    <mergeCell ref="A25:B25"/>
    <mergeCell ref="A12:B12"/>
    <mergeCell ref="A13:B13"/>
    <mergeCell ref="A14:B14"/>
    <mergeCell ref="A15:B15"/>
    <mergeCell ref="A16:B16"/>
    <mergeCell ref="A17:B17"/>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C78B-3A85-4E03-9A9E-35CCF8A7DB41}">
  <sheetPr>
    <pageSetUpPr fitToPage="1"/>
  </sheetPr>
  <dimension ref="A1:H44"/>
  <sheetViews>
    <sheetView zoomScaleNormal="100" workbookViewId="0">
      <selection activeCell="C1" sqref="C1"/>
    </sheetView>
  </sheetViews>
  <sheetFormatPr defaultColWidth="9" defaultRowHeight="16.5"/>
  <cols>
    <col min="1" max="1" width="78.08203125" style="32" customWidth="1"/>
    <col min="2" max="2" width="2.58203125" style="32" customWidth="1"/>
    <col min="3" max="16384" width="9" style="32"/>
  </cols>
  <sheetData>
    <row r="1" spans="1:8" ht="18.75" customHeight="1">
      <c r="A1" s="194" t="s">
        <v>260</v>
      </c>
      <c r="B1" s="194"/>
      <c r="C1" s="51"/>
      <c r="D1" s="51"/>
      <c r="E1" s="51"/>
      <c r="F1" s="51"/>
      <c r="G1" s="51"/>
      <c r="H1" s="51"/>
    </row>
    <row r="2" spans="1:8" ht="18.75" customHeight="1">
      <c r="A2" s="194"/>
      <c r="B2" s="194"/>
      <c r="C2" s="51"/>
      <c r="D2" s="51"/>
      <c r="E2" s="51"/>
      <c r="F2" s="51"/>
      <c r="G2" s="51"/>
      <c r="H2" s="51"/>
    </row>
    <row r="3" spans="1:8">
      <c r="A3" s="32" t="s">
        <v>261</v>
      </c>
    </row>
    <row r="4" spans="1:8">
      <c r="A4" s="79" t="s">
        <v>262</v>
      </c>
      <c r="B4" s="32">
        <f>ROW()-ROW($B$4)+1</f>
        <v>1</v>
      </c>
    </row>
    <row r="5" spans="1:8">
      <c r="A5" s="79" t="s">
        <v>424</v>
      </c>
      <c r="B5" s="32">
        <f t="shared" ref="B5:B9" si="0">ROW()-ROW($B$4)+1</f>
        <v>2</v>
      </c>
    </row>
    <row r="6" spans="1:8">
      <c r="A6" s="79" t="s">
        <v>845</v>
      </c>
      <c r="B6" s="32">
        <f t="shared" si="0"/>
        <v>3</v>
      </c>
    </row>
    <row r="7" spans="1:8">
      <c r="A7" s="79" t="s">
        <v>846</v>
      </c>
      <c r="B7" s="32">
        <f t="shared" si="0"/>
        <v>4</v>
      </c>
    </row>
    <row r="8" spans="1:8">
      <c r="A8" s="79" t="s">
        <v>324</v>
      </c>
      <c r="B8" s="32">
        <f t="shared" si="0"/>
        <v>5</v>
      </c>
    </row>
    <row r="9" spans="1:8">
      <c r="A9" s="79" t="s">
        <v>296</v>
      </c>
      <c r="B9" s="32">
        <f t="shared" si="0"/>
        <v>6</v>
      </c>
    </row>
    <row r="10" spans="1:8">
      <c r="A10" s="32" t="s">
        <v>263</v>
      </c>
    </row>
    <row r="11" spans="1:8">
      <c r="A11" s="79" t="s">
        <v>847</v>
      </c>
      <c r="B11" s="32">
        <f>ROW()-ROW($B$4)-1+1</f>
        <v>7</v>
      </c>
    </row>
    <row r="12" spans="1:8">
      <c r="A12" s="79" t="s">
        <v>848</v>
      </c>
      <c r="B12" s="32">
        <f t="shared" ref="B12:B25" si="1">ROW()-ROW($B$4)-1+1</f>
        <v>8</v>
      </c>
    </row>
    <row r="13" spans="1:8">
      <c r="A13" s="79" t="s">
        <v>849</v>
      </c>
      <c r="B13" s="32">
        <f t="shared" si="1"/>
        <v>9</v>
      </c>
    </row>
    <row r="14" spans="1:8">
      <c r="A14" s="79" t="s">
        <v>850</v>
      </c>
      <c r="B14" s="32">
        <f t="shared" si="1"/>
        <v>10</v>
      </c>
    </row>
    <row r="15" spans="1:8">
      <c r="A15" s="79" t="s">
        <v>852</v>
      </c>
      <c r="B15" s="32">
        <f t="shared" si="1"/>
        <v>11</v>
      </c>
    </row>
    <row r="16" spans="1:8">
      <c r="A16" s="79" t="s">
        <v>853</v>
      </c>
      <c r="B16" s="32">
        <f t="shared" si="1"/>
        <v>12</v>
      </c>
    </row>
    <row r="17" spans="1:2">
      <c r="A17" s="79" t="s">
        <v>854</v>
      </c>
      <c r="B17" s="32">
        <f t="shared" si="1"/>
        <v>13</v>
      </c>
    </row>
    <row r="18" spans="1:2">
      <c r="A18" s="79" t="s">
        <v>855</v>
      </c>
      <c r="B18" s="32">
        <f t="shared" si="1"/>
        <v>14</v>
      </c>
    </row>
    <row r="19" spans="1:2">
      <c r="A19" s="79" t="s">
        <v>856</v>
      </c>
      <c r="B19" s="32">
        <f t="shared" si="1"/>
        <v>15</v>
      </c>
    </row>
    <row r="20" spans="1:2">
      <c r="A20" s="79" t="s">
        <v>857</v>
      </c>
      <c r="B20" s="32">
        <f t="shared" si="1"/>
        <v>16</v>
      </c>
    </row>
    <row r="21" spans="1:2">
      <c r="A21" s="79" t="s">
        <v>864</v>
      </c>
      <c r="B21" s="32">
        <f t="shared" si="1"/>
        <v>17</v>
      </c>
    </row>
    <row r="22" spans="1:2">
      <c r="A22" s="79" t="s">
        <v>865</v>
      </c>
      <c r="B22" s="32">
        <f t="shared" si="1"/>
        <v>18</v>
      </c>
    </row>
    <row r="23" spans="1:2">
      <c r="A23" s="79" t="s">
        <v>866</v>
      </c>
      <c r="B23" s="32">
        <f t="shared" si="1"/>
        <v>19</v>
      </c>
    </row>
    <row r="24" spans="1:2">
      <c r="A24" s="79" t="s">
        <v>867</v>
      </c>
      <c r="B24" s="32">
        <f t="shared" si="1"/>
        <v>20</v>
      </c>
    </row>
    <row r="25" spans="1:2">
      <c r="A25" s="79" t="s">
        <v>868</v>
      </c>
      <c r="B25" s="32">
        <f t="shared" si="1"/>
        <v>21</v>
      </c>
    </row>
    <row r="26" spans="1:2">
      <c r="A26" s="32" t="s">
        <v>269</v>
      </c>
    </row>
    <row r="27" spans="1:2">
      <c r="A27" s="79" t="s">
        <v>271</v>
      </c>
      <c r="B27" s="32">
        <f>ROW()-ROW($B$4)-2+1</f>
        <v>22</v>
      </c>
    </row>
    <row r="28" spans="1:2">
      <c r="A28" s="79" t="s">
        <v>728</v>
      </c>
      <c r="B28" s="32">
        <f t="shared" ref="B28:B40" si="2">ROW()-ROW($B$4)-2+1</f>
        <v>23</v>
      </c>
    </row>
    <row r="29" spans="1:2">
      <c r="A29" s="79" t="s">
        <v>274</v>
      </c>
      <c r="B29" s="32">
        <f t="shared" si="2"/>
        <v>24</v>
      </c>
    </row>
    <row r="30" spans="1:2">
      <c r="A30" s="79" t="s">
        <v>275</v>
      </c>
      <c r="B30" s="32">
        <f t="shared" si="2"/>
        <v>25</v>
      </c>
    </row>
    <row r="31" spans="1:2">
      <c r="A31" s="79" t="s">
        <v>276</v>
      </c>
      <c r="B31" s="32">
        <f t="shared" si="2"/>
        <v>26</v>
      </c>
    </row>
    <row r="32" spans="1:2">
      <c r="A32" s="79" t="s">
        <v>278</v>
      </c>
      <c r="B32" s="32">
        <f t="shared" si="2"/>
        <v>27</v>
      </c>
    </row>
    <row r="33" spans="1:2">
      <c r="A33" s="79" t="s">
        <v>425</v>
      </c>
      <c r="B33" s="32">
        <f t="shared" si="2"/>
        <v>28</v>
      </c>
    </row>
    <row r="34" spans="1:2">
      <c r="A34" s="79" t="s">
        <v>279</v>
      </c>
      <c r="B34" s="32">
        <f t="shared" si="2"/>
        <v>29</v>
      </c>
    </row>
    <row r="35" spans="1:2">
      <c r="A35" s="79" t="s">
        <v>280</v>
      </c>
      <c r="B35" s="32">
        <f t="shared" si="2"/>
        <v>30</v>
      </c>
    </row>
    <row r="36" spans="1:2">
      <c r="A36" s="79" t="s">
        <v>869</v>
      </c>
      <c r="B36" s="32">
        <f t="shared" si="2"/>
        <v>31</v>
      </c>
    </row>
    <row r="37" spans="1:2">
      <c r="A37" s="79" t="s">
        <v>870</v>
      </c>
      <c r="B37" s="32">
        <f t="shared" si="2"/>
        <v>32</v>
      </c>
    </row>
    <row r="38" spans="1:2">
      <c r="A38" s="79" t="s">
        <v>871</v>
      </c>
      <c r="B38" s="32">
        <f t="shared" si="2"/>
        <v>33</v>
      </c>
    </row>
    <row r="39" spans="1:2">
      <c r="A39" s="79" t="s">
        <v>832</v>
      </c>
      <c r="B39" s="32">
        <f t="shared" si="2"/>
        <v>34</v>
      </c>
    </row>
    <row r="40" spans="1:2">
      <c r="A40" s="79" t="s">
        <v>833</v>
      </c>
      <c r="B40" s="32">
        <f t="shared" si="2"/>
        <v>35</v>
      </c>
    </row>
    <row r="41" spans="1:2">
      <c r="A41" s="32" t="s">
        <v>284</v>
      </c>
    </row>
    <row r="42" spans="1:2">
      <c r="A42" s="79" t="s">
        <v>872</v>
      </c>
      <c r="B42" s="32">
        <f>ROW()-ROW($B$4)-3+1</f>
        <v>36</v>
      </c>
    </row>
    <row r="43" spans="1:2">
      <c r="A43" s="79" t="s">
        <v>896</v>
      </c>
      <c r="B43" s="32">
        <f>ROW()-ROW($B$4)-3+1</f>
        <v>37</v>
      </c>
    </row>
    <row r="44" spans="1:2">
      <c r="A44" s="79" t="s">
        <v>875</v>
      </c>
      <c r="B44" s="32">
        <f>ROW()-ROW($B$4)-3+1</f>
        <v>38</v>
      </c>
    </row>
  </sheetData>
  <mergeCells count="1">
    <mergeCell ref="A1:B2"/>
  </mergeCells>
  <phoneticPr fontId="1"/>
  <printOptions horizontalCentered="1"/>
  <pageMargins left="0.51181102362204722" right="0.51181102362204722" top="0.55118110236220474" bottom="0.55118110236220474"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14"/>
  <sheetViews>
    <sheetView zoomScaleNormal="100" workbookViewId="0">
      <selection activeCell="G1" sqref="G1"/>
    </sheetView>
  </sheetViews>
  <sheetFormatPr defaultColWidth="9" defaultRowHeight="16.5"/>
  <cols>
    <col min="1" max="1" width="7.75" style="32" customWidth="1"/>
    <col min="2" max="2" width="16.08203125" style="32" customWidth="1"/>
    <col min="3" max="3" width="7.75" style="32" customWidth="1"/>
    <col min="4" max="4" width="5.25" style="32" customWidth="1"/>
    <col min="5" max="5" width="28.75" style="32" customWidth="1"/>
    <col min="6" max="6" width="18.08203125" style="32" customWidth="1"/>
    <col min="7" max="16384" width="9" style="32"/>
  </cols>
  <sheetData>
    <row r="1" spans="1:6" s="57" customFormat="1" ht="20">
      <c r="A1" s="57" t="s">
        <v>858</v>
      </c>
      <c r="F1" s="53"/>
    </row>
    <row r="3" spans="1:6" s="2" customFormat="1" ht="22.5" customHeight="1">
      <c r="A3" s="13" t="s">
        <v>888</v>
      </c>
    </row>
    <row r="4" spans="1:6" s="4" customFormat="1" ht="22.5" customHeight="1">
      <c r="A4" s="62" t="s">
        <v>66</v>
      </c>
      <c r="B4" s="62" t="s">
        <v>88</v>
      </c>
      <c r="C4" s="62" t="s">
        <v>67</v>
      </c>
      <c r="D4" s="62" t="s">
        <v>68</v>
      </c>
      <c r="E4" s="62" t="s">
        <v>70</v>
      </c>
      <c r="F4" s="62" t="s">
        <v>63</v>
      </c>
    </row>
    <row r="5" spans="1:6" s="2" customFormat="1" ht="26.25" customHeight="1">
      <c r="A5" s="15" t="s">
        <v>71</v>
      </c>
      <c r="B5" s="83" t="s">
        <v>72</v>
      </c>
      <c r="C5" s="110">
        <v>48</v>
      </c>
      <c r="D5" s="83" t="s">
        <v>73</v>
      </c>
      <c r="E5" s="83" t="s">
        <v>579</v>
      </c>
      <c r="F5" s="12"/>
    </row>
    <row r="6" spans="1:6" s="2" customFormat="1" ht="26.25" customHeight="1">
      <c r="A6" s="15"/>
      <c r="B6" s="83" t="s">
        <v>74</v>
      </c>
      <c r="C6" s="110">
        <v>144</v>
      </c>
      <c r="D6" s="83" t="s">
        <v>73</v>
      </c>
      <c r="E6" s="83" t="s">
        <v>892</v>
      </c>
      <c r="F6" s="12"/>
    </row>
    <row r="7" spans="1:6" s="2" customFormat="1" ht="26.25" customHeight="1">
      <c r="A7" s="15"/>
      <c r="B7" s="83" t="s">
        <v>81</v>
      </c>
      <c r="C7" s="110">
        <v>144</v>
      </c>
      <c r="D7" s="83" t="s">
        <v>73</v>
      </c>
      <c r="E7" s="83" t="s">
        <v>580</v>
      </c>
      <c r="F7" s="12"/>
    </row>
    <row r="8" spans="1:6" s="2" customFormat="1" ht="26.25" customHeight="1">
      <c r="A8" s="15"/>
      <c r="B8" s="83" t="s">
        <v>82</v>
      </c>
      <c r="C8" s="110">
        <v>27</v>
      </c>
      <c r="D8" s="83" t="s">
        <v>86</v>
      </c>
      <c r="E8" s="83" t="s">
        <v>341</v>
      </c>
      <c r="F8" s="12"/>
    </row>
    <row r="9" spans="1:6" s="2" customFormat="1" ht="26.25" customHeight="1">
      <c r="A9" s="15"/>
      <c r="B9" s="83" t="s">
        <v>83</v>
      </c>
      <c r="C9" s="110">
        <v>1</v>
      </c>
      <c r="D9" s="83" t="s">
        <v>87</v>
      </c>
      <c r="E9" s="83" t="s">
        <v>599</v>
      </c>
      <c r="F9" s="12"/>
    </row>
    <row r="10" spans="1:6" s="2" customFormat="1" ht="26.25" customHeight="1">
      <c r="A10" s="15"/>
      <c r="B10" s="83" t="s">
        <v>84</v>
      </c>
      <c r="C10" s="110">
        <v>5</v>
      </c>
      <c r="D10" s="83" t="s">
        <v>85</v>
      </c>
      <c r="E10" s="83" t="s">
        <v>340</v>
      </c>
      <c r="F10" s="12"/>
    </row>
    <row r="11" spans="1:6" s="2" customFormat="1" ht="26.25" customHeight="1">
      <c r="A11" s="15"/>
      <c r="B11" s="83"/>
      <c r="C11" s="110"/>
      <c r="D11" s="83"/>
      <c r="E11" s="83"/>
      <c r="F11" s="12"/>
    </row>
    <row r="12" spans="1:6" s="2" customFormat="1" ht="26.25" customHeight="1">
      <c r="A12" s="15"/>
      <c r="B12" s="83"/>
      <c r="C12" s="110"/>
      <c r="D12" s="83"/>
      <c r="E12" s="83"/>
      <c r="F12" s="12"/>
    </row>
    <row r="13" spans="1:6" s="2" customFormat="1" ht="26.25" customHeight="1">
      <c r="A13" s="15"/>
      <c r="B13" s="83"/>
      <c r="C13" s="110"/>
      <c r="D13" s="83"/>
      <c r="E13" s="83"/>
      <c r="F13" s="12"/>
    </row>
    <row r="14" spans="1:6" s="2" customFormat="1">
      <c r="A14" s="4"/>
      <c r="B14" s="4"/>
      <c r="C14" s="4"/>
      <c r="D14" s="4"/>
      <c r="E14" s="4"/>
      <c r="F14" s="4"/>
    </row>
  </sheetData>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28"/>
  <sheetViews>
    <sheetView zoomScaleNormal="100" workbookViewId="0">
      <selection activeCell="G1" sqref="G1"/>
    </sheetView>
  </sheetViews>
  <sheetFormatPr defaultColWidth="9" defaultRowHeight="16.5"/>
  <cols>
    <col min="1" max="1" width="7.75" style="32" customWidth="1"/>
    <col min="2" max="2" width="16.08203125" style="32" customWidth="1"/>
    <col min="3" max="3" width="7.75" style="32" customWidth="1"/>
    <col min="4" max="4" width="5.25" style="32" customWidth="1"/>
    <col min="5" max="5" width="28.75" style="32" customWidth="1"/>
    <col min="6" max="6" width="18.08203125" style="32" customWidth="1"/>
    <col min="7" max="16384" width="9" style="32"/>
  </cols>
  <sheetData>
    <row r="1" spans="1:6" s="57" customFormat="1" ht="20">
      <c r="A1" s="57" t="s">
        <v>859</v>
      </c>
      <c r="F1" s="53"/>
    </row>
    <row r="3" spans="1:6" s="2" customFormat="1" ht="22.5" customHeight="1">
      <c r="A3" s="13" t="s">
        <v>887</v>
      </c>
    </row>
    <row r="4" spans="1:6" s="4" customFormat="1" ht="22.5" customHeight="1">
      <c r="A4" s="62" t="s">
        <v>66</v>
      </c>
      <c r="B4" s="62" t="s">
        <v>88</v>
      </c>
      <c r="C4" s="62" t="s">
        <v>67</v>
      </c>
      <c r="D4" s="62" t="s">
        <v>68</v>
      </c>
      <c r="E4" s="62" t="s">
        <v>70</v>
      </c>
      <c r="F4" s="62" t="s">
        <v>63</v>
      </c>
    </row>
    <row r="5" spans="1:6" s="2" customFormat="1" ht="26.25" customHeight="1">
      <c r="A5" s="15" t="s">
        <v>89</v>
      </c>
      <c r="B5" s="83" t="s">
        <v>90</v>
      </c>
      <c r="C5" s="110">
        <v>10</v>
      </c>
      <c r="D5" s="83" t="s">
        <v>85</v>
      </c>
      <c r="E5" s="83" t="s">
        <v>878</v>
      </c>
      <c r="F5" s="12"/>
    </row>
    <row r="6" spans="1:6" s="2" customFormat="1" ht="26.25" customHeight="1">
      <c r="A6" s="15"/>
      <c r="B6" s="83" t="s">
        <v>91</v>
      </c>
      <c r="C6" s="110">
        <v>50</v>
      </c>
      <c r="D6" s="83" t="s">
        <v>86</v>
      </c>
      <c r="E6" s="83" t="s">
        <v>879</v>
      </c>
      <c r="F6" s="12"/>
    </row>
    <row r="7" spans="1:6" s="2" customFormat="1" ht="26.25" customHeight="1">
      <c r="A7" s="15" t="s">
        <v>92</v>
      </c>
      <c r="B7" s="83" t="s">
        <v>354</v>
      </c>
      <c r="C7" s="110">
        <v>2</v>
      </c>
      <c r="D7" s="83" t="s">
        <v>73</v>
      </c>
      <c r="E7" s="83" t="s">
        <v>880</v>
      </c>
      <c r="F7" s="12"/>
    </row>
    <row r="8" spans="1:6" s="2" customFormat="1" ht="26.25" customHeight="1">
      <c r="A8" s="15"/>
      <c r="B8" s="83" t="s">
        <v>93</v>
      </c>
      <c r="C8" s="110">
        <v>10</v>
      </c>
      <c r="D8" s="83" t="s">
        <v>86</v>
      </c>
      <c r="E8" s="83" t="s">
        <v>881</v>
      </c>
      <c r="F8" s="12"/>
    </row>
    <row r="9" spans="1:6" s="2" customFormat="1" ht="26.25" customHeight="1">
      <c r="A9" s="15"/>
      <c r="B9" s="83" t="s">
        <v>94</v>
      </c>
      <c r="C9" s="110">
        <v>10</v>
      </c>
      <c r="D9" s="83" t="s">
        <v>86</v>
      </c>
      <c r="E9" s="83" t="s">
        <v>882</v>
      </c>
      <c r="F9" s="12"/>
    </row>
    <row r="10" spans="1:6" s="2" customFormat="1" ht="26.25" customHeight="1">
      <c r="A10" s="15"/>
      <c r="B10" s="83" t="s">
        <v>95</v>
      </c>
      <c r="C10" s="110">
        <v>2</v>
      </c>
      <c r="D10" s="83" t="s">
        <v>73</v>
      </c>
      <c r="E10" s="83" t="s">
        <v>880</v>
      </c>
      <c r="F10" s="12"/>
    </row>
    <row r="11" spans="1:6" s="2" customFormat="1" ht="26.25" customHeight="1">
      <c r="A11" s="15"/>
      <c r="B11" s="83" t="s">
        <v>96</v>
      </c>
      <c r="C11" s="110">
        <v>300</v>
      </c>
      <c r="D11" s="83" t="s">
        <v>86</v>
      </c>
      <c r="E11" s="83" t="s">
        <v>600</v>
      </c>
      <c r="F11" s="12"/>
    </row>
    <row r="12" spans="1:6" s="2" customFormat="1" ht="26.25" customHeight="1">
      <c r="A12" s="15"/>
      <c r="B12" s="83" t="s">
        <v>97</v>
      </c>
      <c r="C12" s="110">
        <v>48</v>
      </c>
      <c r="D12" s="83" t="s">
        <v>86</v>
      </c>
      <c r="E12" s="83" t="s">
        <v>601</v>
      </c>
      <c r="F12" s="12"/>
    </row>
    <row r="13" spans="1:6" s="2" customFormat="1" ht="26.25" customHeight="1">
      <c r="A13" s="15"/>
      <c r="B13" s="83" t="s">
        <v>98</v>
      </c>
      <c r="C13" s="110">
        <v>15</v>
      </c>
      <c r="D13" s="83" t="s">
        <v>86</v>
      </c>
      <c r="E13" s="83" t="s">
        <v>602</v>
      </c>
      <c r="F13" s="12"/>
    </row>
    <row r="14" spans="1:6" s="2" customFormat="1" ht="26.25" customHeight="1">
      <c r="A14" s="15" t="s">
        <v>99</v>
      </c>
      <c r="B14" s="83" t="s">
        <v>100</v>
      </c>
      <c r="C14" s="110">
        <v>75</v>
      </c>
      <c r="D14" s="83" t="s">
        <v>86</v>
      </c>
      <c r="E14" s="83" t="s">
        <v>604</v>
      </c>
      <c r="F14" s="12"/>
    </row>
    <row r="15" spans="1:6" s="2" customFormat="1" ht="26.25" customHeight="1">
      <c r="A15" s="15"/>
      <c r="B15" s="83" t="s">
        <v>101</v>
      </c>
      <c r="C15" s="110">
        <v>75</v>
      </c>
      <c r="D15" s="83" t="s">
        <v>86</v>
      </c>
      <c r="E15" s="83" t="s">
        <v>603</v>
      </c>
      <c r="F15" s="12"/>
    </row>
    <row r="16" spans="1:6" s="2" customFormat="1" ht="26.25" customHeight="1">
      <c r="A16" s="15"/>
      <c r="B16" s="83" t="s">
        <v>102</v>
      </c>
      <c r="C16" s="110">
        <v>90</v>
      </c>
      <c r="D16" s="83" t="s">
        <v>86</v>
      </c>
      <c r="E16" s="83" t="s">
        <v>605</v>
      </c>
      <c r="F16" s="12"/>
    </row>
    <row r="17" spans="1:6" s="2" customFormat="1" ht="26.25" customHeight="1">
      <c r="A17" s="15"/>
      <c r="B17" s="83" t="s">
        <v>106</v>
      </c>
      <c r="C17" s="110">
        <v>1</v>
      </c>
      <c r="D17" s="83" t="s">
        <v>87</v>
      </c>
      <c r="E17" s="83" t="s">
        <v>884</v>
      </c>
      <c r="F17" s="12"/>
    </row>
    <row r="18" spans="1:6" s="2" customFormat="1" ht="26.25" customHeight="1">
      <c r="A18" s="15"/>
      <c r="B18" s="83" t="s">
        <v>105</v>
      </c>
      <c r="C18" s="110">
        <v>90</v>
      </c>
      <c r="D18" s="83" t="s">
        <v>73</v>
      </c>
      <c r="E18" s="83" t="s">
        <v>333</v>
      </c>
      <c r="F18" s="12"/>
    </row>
    <row r="19" spans="1:6" s="2" customFormat="1" ht="26.25" customHeight="1">
      <c r="A19" s="15"/>
      <c r="B19" s="83" t="s">
        <v>302</v>
      </c>
      <c r="C19" s="110">
        <v>14</v>
      </c>
      <c r="D19" s="83" t="s">
        <v>86</v>
      </c>
      <c r="E19" s="83" t="s">
        <v>120</v>
      </c>
      <c r="F19" s="12"/>
    </row>
    <row r="20" spans="1:6" s="2" customFormat="1" ht="26.25" customHeight="1">
      <c r="A20" s="15"/>
      <c r="B20" s="83" t="s">
        <v>109</v>
      </c>
      <c r="C20" s="110">
        <v>30</v>
      </c>
      <c r="D20" s="83" t="s">
        <v>86</v>
      </c>
      <c r="E20" s="83" t="s">
        <v>883</v>
      </c>
      <c r="F20" s="12"/>
    </row>
    <row r="21" spans="1:6" ht="22.5" customHeight="1">
      <c r="A21" s="13"/>
      <c r="B21" s="13"/>
      <c r="C21" s="13"/>
      <c r="D21" s="13"/>
      <c r="E21" s="13"/>
      <c r="F21" s="13"/>
    </row>
    <row r="22" spans="1:6" ht="22.5" customHeight="1">
      <c r="A22" s="13"/>
      <c r="B22" s="13"/>
      <c r="C22" s="13"/>
      <c r="D22" s="13"/>
      <c r="E22" s="13"/>
      <c r="F22" s="13"/>
    </row>
    <row r="23" spans="1:6" ht="22.5" customHeight="1">
      <c r="A23" s="2" t="s">
        <v>431</v>
      </c>
      <c r="B23" s="13"/>
      <c r="C23" s="13"/>
      <c r="D23" s="13"/>
      <c r="E23" s="13"/>
      <c r="F23" s="13"/>
    </row>
    <row r="24" spans="1:6" ht="22.5" customHeight="1">
      <c r="A24" s="51" t="s">
        <v>305</v>
      </c>
      <c r="B24" s="13"/>
      <c r="C24" s="13"/>
      <c r="D24" s="13"/>
      <c r="E24" s="13"/>
      <c r="F24" s="13"/>
    </row>
    <row r="25" spans="1:6" ht="22.5" customHeight="1">
      <c r="A25" s="344" t="s">
        <v>441</v>
      </c>
      <c r="B25" s="344"/>
      <c r="C25" s="344"/>
      <c r="D25" s="344"/>
      <c r="E25" s="52">
        <v>6</v>
      </c>
      <c r="F25" s="13"/>
    </row>
    <row r="26" spans="1:6" ht="33.75" customHeight="1">
      <c r="A26" s="345" t="s">
        <v>303</v>
      </c>
      <c r="B26" s="346"/>
      <c r="C26" s="346"/>
      <c r="D26" s="347"/>
      <c r="E26" s="112">
        <v>0.5</v>
      </c>
      <c r="F26" s="13"/>
    </row>
    <row r="27" spans="1:6" ht="22.5" customHeight="1">
      <c r="A27" s="344" t="s">
        <v>307</v>
      </c>
      <c r="B27" s="344"/>
      <c r="C27" s="344"/>
      <c r="D27" s="344"/>
      <c r="E27" s="52">
        <v>0.25</v>
      </c>
      <c r="F27" s="13"/>
    </row>
    <row r="28" spans="1:6" ht="22.5" customHeight="1">
      <c r="A28" s="344" t="s">
        <v>304</v>
      </c>
      <c r="B28" s="344"/>
      <c r="C28" s="344"/>
      <c r="D28" s="344"/>
      <c r="E28" s="52">
        <v>6</v>
      </c>
      <c r="F28" s="13"/>
    </row>
  </sheetData>
  <mergeCells count="4">
    <mergeCell ref="A27:D27"/>
    <mergeCell ref="A28:D28"/>
    <mergeCell ref="A26:D26"/>
    <mergeCell ref="A25:D2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8"/>
  <sheetViews>
    <sheetView zoomScaleNormal="100" workbookViewId="0">
      <selection activeCell="G1" sqref="G1"/>
    </sheetView>
  </sheetViews>
  <sheetFormatPr defaultColWidth="9" defaultRowHeight="16.5"/>
  <cols>
    <col min="1" max="1" width="7.5" style="32" customWidth="1"/>
    <col min="2" max="2" width="16.08203125" style="32" customWidth="1"/>
    <col min="3" max="3" width="7.75" style="32" customWidth="1"/>
    <col min="4" max="4" width="5.25" style="32" customWidth="1"/>
    <col min="5" max="5" width="28.75" style="32" customWidth="1"/>
    <col min="6" max="6" width="18.08203125" style="32" customWidth="1"/>
    <col min="7" max="16384" width="9" style="32"/>
  </cols>
  <sheetData>
    <row r="1" spans="1:6" s="57" customFormat="1" ht="20">
      <c r="A1" s="57" t="s">
        <v>860</v>
      </c>
      <c r="F1" s="53"/>
    </row>
    <row r="3" spans="1:6" s="2" customFormat="1" ht="22.5" customHeight="1">
      <c r="A3" s="13" t="s">
        <v>887</v>
      </c>
    </row>
    <row r="4" spans="1:6" s="4" customFormat="1" ht="22.5" customHeight="1">
      <c r="A4" s="62" t="s">
        <v>66</v>
      </c>
      <c r="B4" s="62" t="s">
        <v>88</v>
      </c>
      <c r="C4" s="62" t="s">
        <v>67</v>
      </c>
      <c r="D4" s="62" t="s">
        <v>68</v>
      </c>
      <c r="E4" s="62" t="s">
        <v>69</v>
      </c>
      <c r="F4" s="62" t="s">
        <v>63</v>
      </c>
    </row>
    <row r="5" spans="1:6" s="2" customFormat="1" ht="26.25" customHeight="1">
      <c r="A5" s="15" t="s">
        <v>104</v>
      </c>
      <c r="B5" s="15" t="s">
        <v>103</v>
      </c>
      <c r="C5" s="78">
        <v>1</v>
      </c>
      <c r="D5" s="15" t="s">
        <v>73</v>
      </c>
      <c r="E5" s="15" t="s">
        <v>308</v>
      </c>
      <c r="F5" s="12"/>
    </row>
    <row r="6" spans="1:6" s="2" customFormat="1" ht="26.25" customHeight="1">
      <c r="A6" s="15"/>
      <c r="B6" s="15" t="s">
        <v>319</v>
      </c>
      <c r="C6" s="78">
        <v>1</v>
      </c>
      <c r="D6" s="15" t="s">
        <v>322</v>
      </c>
      <c r="E6" s="15" t="s">
        <v>320</v>
      </c>
      <c r="F6" s="12"/>
    </row>
    <row r="7" spans="1:6" s="2" customFormat="1" ht="26.25" customHeight="1">
      <c r="A7" s="15"/>
      <c r="B7" s="15" t="s">
        <v>353</v>
      </c>
      <c r="C7" s="78">
        <v>1</v>
      </c>
      <c r="D7" s="15" t="s">
        <v>73</v>
      </c>
      <c r="E7" s="15" t="s">
        <v>308</v>
      </c>
      <c r="F7" s="12"/>
    </row>
    <row r="8" spans="1:6" s="2" customFormat="1" ht="26.25" customHeight="1">
      <c r="A8" s="15"/>
      <c r="B8" s="15" t="s">
        <v>107</v>
      </c>
      <c r="C8" s="78">
        <v>1</v>
      </c>
      <c r="D8" s="15" t="s">
        <v>87</v>
      </c>
      <c r="E8" s="15" t="s">
        <v>886</v>
      </c>
      <c r="F8" s="12"/>
    </row>
    <row r="9" spans="1:6" s="2" customFormat="1" ht="26.25" customHeight="1">
      <c r="A9" s="15"/>
      <c r="B9" s="15" t="s">
        <v>114</v>
      </c>
      <c r="C9" s="78"/>
      <c r="D9" s="15" t="s">
        <v>87</v>
      </c>
      <c r="E9" s="15" t="s">
        <v>440</v>
      </c>
      <c r="F9" s="12"/>
    </row>
    <row r="10" spans="1:6" s="2" customFormat="1" ht="26.25" customHeight="1">
      <c r="A10" s="15"/>
      <c r="B10" s="15" t="s">
        <v>321</v>
      </c>
      <c r="C10" s="78">
        <v>2</v>
      </c>
      <c r="D10" s="15" t="s">
        <v>87</v>
      </c>
      <c r="E10" s="83" t="s">
        <v>885</v>
      </c>
      <c r="F10" s="12"/>
    </row>
    <row r="11" spans="1:6" s="2" customFormat="1" ht="26.25" customHeight="1">
      <c r="A11" s="15"/>
      <c r="B11" s="15" t="s">
        <v>108</v>
      </c>
      <c r="C11" s="78">
        <v>4</v>
      </c>
      <c r="D11" s="15" t="s">
        <v>73</v>
      </c>
      <c r="E11" s="15" t="s">
        <v>351</v>
      </c>
      <c r="F11" s="12"/>
    </row>
    <row r="12" spans="1:6" s="2" customFormat="1" ht="26.25" customHeight="1">
      <c r="A12" s="15"/>
      <c r="B12" s="15" t="s">
        <v>110</v>
      </c>
      <c r="C12" s="78">
        <v>1</v>
      </c>
      <c r="D12" s="15" t="s">
        <v>73</v>
      </c>
      <c r="E12" s="15" t="s">
        <v>308</v>
      </c>
      <c r="F12" s="12"/>
    </row>
    <row r="13" spans="1:6" s="2" customFormat="1" ht="26.25" customHeight="1">
      <c r="A13" s="15"/>
      <c r="B13" s="15" t="s">
        <v>118</v>
      </c>
      <c r="C13" s="78">
        <v>60</v>
      </c>
      <c r="D13" s="15" t="s">
        <v>73</v>
      </c>
      <c r="E13" s="12"/>
      <c r="F13" s="12"/>
    </row>
    <row r="14" spans="1:6" s="2" customFormat="1" ht="26.25" customHeight="1">
      <c r="A14" s="15"/>
      <c r="B14" s="15" t="s">
        <v>119</v>
      </c>
      <c r="C14" s="78">
        <v>60</v>
      </c>
      <c r="D14" s="15" t="s">
        <v>73</v>
      </c>
      <c r="E14" s="15"/>
      <c r="F14" s="12"/>
    </row>
    <row r="15" spans="1:6" s="2" customFormat="1" ht="26.25" customHeight="1">
      <c r="A15" s="15"/>
      <c r="B15" s="15" t="s">
        <v>111</v>
      </c>
      <c r="C15" s="77">
        <v>1</v>
      </c>
      <c r="D15" s="15" t="s">
        <v>115</v>
      </c>
      <c r="E15" s="15"/>
      <c r="F15" s="12"/>
    </row>
    <row r="16" spans="1:6" s="2" customFormat="1" ht="26.25" customHeight="1">
      <c r="A16" s="15"/>
      <c r="B16" s="15" t="s">
        <v>112</v>
      </c>
      <c r="C16" s="77">
        <v>1</v>
      </c>
      <c r="D16" s="15" t="s">
        <v>115</v>
      </c>
      <c r="E16" s="15"/>
      <c r="F16" s="12"/>
    </row>
    <row r="17" spans="1:6" s="2" customFormat="1" ht="26.25" customHeight="1">
      <c r="A17" s="15"/>
      <c r="B17" s="15" t="s">
        <v>113</v>
      </c>
      <c r="C17" s="77" t="s">
        <v>116</v>
      </c>
      <c r="D17" s="15" t="s">
        <v>85</v>
      </c>
      <c r="E17" s="15"/>
      <c r="F17" s="12"/>
    </row>
    <row r="18" spans="1:6" s="2" customFormat="1" ht="26.25" customHeight="1">
      <c r="A18" s="15"/>
      <c r="B18" s="15" t="s">
        <v>117</v>
      </c>
      <c r="C18" s="77">
        <v>1</v>
      </c>
      <c r="D18" s="15" t="s">
        <v>73</v>
      </c>
      <c r="E18" s="15"/>
      <c r="F18" s="12"/>
    </row>
  </sheetData>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10"/>
  <sheetViews>
    <sheetView zoomScaleNormal="100" workbookViewId="0">
      <selection activeCell="E1" sqref="E1"/>
    </sheetView>
  </sheetViews>
  <sheetFormatPr defaultColWidth="9" defaultRowHeight="16.5"/>
  <cols>
    <col min="1" max="2" width="18.75" style="32" customWidth="1"/>
    <col min="3" max="3" width="30" style="32" customWidth="1"/>
    <col min="4" max="4" width="16.25" style="32" customWidth="1"/>
    <col min="5" max="16384" width="9" style="32"/>
  </cols>
  <sheetData>
    <row r="1" spans="1:4" s="57" customFormat="1" ht="20">
      <c r="A1" s="57" t="s">
        <v>861</v>
      </c>
      <c r="D1" s="53"/>
    </row>
    <row r="3" spans="1:4" s="7" customFormat="1" ht="18">
      <c r="A3" s="7" t="s">
        <v>121</v>
      </c>
    </row>
    <row r="4" spans="1:4" ht="18.75" customHeight="1">
      <c r="A4" s="11" t="s">
        <v>20</v>
      </c>
      <c r="B4" s="11" t="s">
        <v>432</v>
      </c>
      <c r="C4" s="11" t="s">
        <v>124</v>
      </c>
      <c r="D4" s="11" t="s">
        <v>44</v>
      </c>
    </row>
    <row r="5" spans="1:4" ht="37.5" customHeight="1">
      <c r="A5" s="11" t="s">
        <v>122</v>
      </c>
      <c r="B5" s="11" t="s">
        <v>950</v>
      </c>
      <c r="C5" s="192" t="str">
        <f>IF(B5&lt;&gt;"","加入済みのため、適宜内容を見直し、必要な補償を受けられるように備えておく","適宜必要性の検討を行う")</f>
        <v>加入済みのため、適宜内容を見直し、必要な補償を受けられるように備えておく</v>
      </c>
      <c r="D5" s="18"/>
    </row>
    <row r="6" spans="1:4" ht="37.5" customHeight="1">
      <c r="A6" s="11" t="s">
        <v>123</v>
      </c>
      <c r="B6" s="11" t="s">
        <v>950</v>
      </c>
      <c r="C6" s="192" t="str">
        <f>IF(B6&lt;&gt;"","加入済みのため、適宜内容を見直し、必要な補償を受けられるように備えておく","適宜必要性の検討を行う")</f>
        <v>加入済みのため、適宜内容を見直し、必要な補償を受けられるように備えておく</v>
      </c>
      <c r="D6" s="18"/>
    </row>
    <row r="8" spans="1:4" s="7" customFormat="1" ht="18">
      <c r="A8" s="10" t="s">
        <v>125</v>
      </c>
    </row>
    <row r="9" spans="1:4">
      <c r="A9" s="11"/>
      <c r="B9" s="11" t="s">
        <v>127</v>
      </c>
      <c r="C9" s="11" t="s">
        <v>430</v>
      </c>
      <c r="D9" s="11" t="s">
        <v>44</v>
      </c>
    </row>
    <row r="10" spans="1:4" ht="37.5" customHeight="1">
      <c r="A10" s="11" t="s">
        <v>126</v>
      </c>
      <c r="B10" s="9" t="s">
        <v>960</v>
      </c>
      <c r="C10" s="113">
        <v>50000</v>
      </c>
      <c r="D10" s="11"/>
    </row>
  </sheetData>
  <phoneticPr fontId="1"/>
  <dataValidations count="1">
    <dataValidation type="list" allowBlank="1" showInputMessage="1" showErrorMessage="1" sqref="B5:B6" xr:uid="{00000000-0002-0000-1A00-000000000000}">
      <formula1>"〇"</formula1>
    </dataValidation>
  </dataValidations>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D23"/>
  <sheetViews>
    <sheetView zoomScaleNormal="100" workbookViewId="0">
      <selection activeCell="E1" sqref="E1"/>
    </sheetView>
  </sheetViews>
  <sheetFormatPr defaultColWidth="9" defaultRowHeight="16.5"/>
  <cols>
    <col min="1" max="1" width="16.08203125" style="32" customWidth="1"/>
    <col min="2" max="2" width="23.08203125" style="35" customWidth="1"/>
    <col min="3" max="4" width="21.75" style="16" customWidth="1"/>
    <col min="5" max="16384" width="9" style="32"/>
  </cols>
  <sheetData>
    <row r="1" spans="1:4" s="57" customFormat="1" ht="20">
      <c r="A1" s="57" t="s">
        <v>862</v>
      </c>
      <c r="B1" s="58"/>
      <c r="C1" s="59"/>
      <c r="D1" s="103"/>
    </row>
    <row r="3" spans="1:4" s="16" customFormat="1" ht="18.75" customHeight="1">
      <c r="A3" s="56" t="s">
        <v>46</v>
      </c>
      <c r="B3" s="56" t="s">
        <v>128</v>
      </c>
      <c r="C3" s="56" t="s">
        <v>359</v>
      </c>
      <c r="D3" s="56" t="s">
        <v>129</v>
      </c>
    </row>
    <row r="4" spans="1:4" ht="22.5" customHeight="1">
      <c r="A4" s="195" t="s">
        <v>130</v>
      </c>
      <c r="B4" s="230" t="s">
        <v>578</v>
      </c>
      <c r="C4" s="314" t="s">
        <v>961</v>
      </c>
      <c r="D4" s="11" t="s">
        <v>962</v>
      </c>
    </row>
    <row r="5" spans="1:4" ht="22.5" customHeight="1">
      <c r="A5" s="195"/>
      <c r="B5" s="230"/>
      <c r="C5" s="314"/>
      <c r="D5" s="11"/>
    </row>
    <row r="6" spans="1:4" ht="22.5" customHeight="1">
      <c r="A6" s="195" t="s">
        <v>360</v>
      </c>
      <c r="B6" s="230" t="s">
        <v>133</v>
      </c>
      <c r="C6" s="314" t="s">
        <v>963</v>
      </c>
      <c r="D6" s="11" t="s">
        <v>964</v>
      </c>
    </row>
    <row r="7" spans="1:4" ht="22.5" customHeight="1">
      <c r="A7" s="195"/>
      <c r="B7" s="230"/>
      <c r="C7" s="314"/>
      <c r="D7" s="193" t="s">
        <v>965</v>
      </c>
    </row>
    <row r="8" spans="1:4" ht="22.5" customHeight="1">
      <c r="A8" s="330" t="s">
        <v>358</v>
      </c>
      <c r="B8" s="348" t="s">
        <v>134</v>
      </c>
      <c r="C8" s="350"/>
      <c r="D8" s="11"/>
    </row>
    <row r="9" spans="1:4" ht="22.5" customHeight="1">
      <c r="A9" s="199"/>
      <c r="B9" s="349"/>
      <c r="C9" s="351"/>
      <c r="D9" s="11"/>
    </row>
    <row r="10" spans="1:4" ht="22.5" customHeight="1">
      <c r="A10" s="195" t="s">
        <v>16</v>
      </c>
      <c r="B10" s="230" t="s">
        <v>135</v>
      </c>
      <c r="C10" s="314" t="s">
        <v>966</v>
      </c>
      <c r="D10" s="11" t="s">
        <v>967</v>
      </c>
    </row>
    <row r="11" spans="1:4" ht="22.5" customHeight="1">
      <c r="A11" s="195"/>
      <c r="B11" s="230"/>
      <c r="C11" s="314"/>
      <c r="D11" s="11"/>
    </row>
    <row r="12" spans="1:4" ht="22.5" customHeight="1">
      <c r="A12" s="195" t="s">
        <v>362</v>
      </c>
      <c r="B12" s="230" t="s">
        <v>423</v>
      </c>
      <c r="C12" s="314" t="s">
        <v>968</v>
      </c>
      <c r="D12" s="11" t="s">
        <v>969</v>
      </c>
    </row>
    <row r="13" spans="1:4" ht="22.5" customHeight="1">
      <c r="A13" s="195"/>
      <c r="B13" s="230"/>
      <c r="C13" s="314"/>
      <c r="D13" s="11"/>
    </row>
    <row r="14" spans="1:4" ht="22.5" customHeight="1">
      <c r="A14" s="195" t="s">
        <v>361</v>
      </c>
      <c r="B14" s="230" t="s">
        <v>363</v>
      </c>
      <c r="C14" s="314" t="s">
        <v>970</v>
      </c>
      <c r="D14" s="11" t="s">
        <v>971</v>
      </c>
    </row>
    <row r="15" spans="1:4" ht="22.5" customHeight="1">
      <c r="A15" s="195"/>
      <c r="B15" s="230"/>
      <c r="C15" s="314"/>
      <c r="D15" s="11"/>
    </row>
    <row r="16" spans="1:4" ht="22.5" customHeight="1">
      <c r="A16" s="350" t="s">
        <v>309</v>
      </c>
      <c r="B16" s="348" t="s">
        <v>310</v>
      </c>
      <c r="C16" s="350" t="s">
        <v>972</v>
      </c>
      <c r="D16" s="11" t="s">
        <v>973</v>
      </c>
    </row>
    <row r="17" spans="1:4" ht="22.5" customHeight="1">
      <c r="A17" s="199"/>
      <c r="B17" s="349"/>
      <c r="C17" s="351"/>
      <c r="D17" s="11"/>
    </row>
    <row r="18" spans="1:4" ht="22.5" customHeight="1">
      <c r="A18" s="195" t="s">
        <v>311</v>
      </c>
      <c r="B18" s="230" t="s">
        <v>136</v>
      </c>
      <c r="C18" s="314"/>
      <c r="D18" s="11"/>
    </row>
    <row r="19" spans="1:4" ht="22.5" customHeight="1">
      <c r="A19" s="195"/>
      <c r="B19" s="230"/>
      <c r="C19" s="314"/>
      <c r="D19" s="11"/>
    </row>
    <row r="20" spans="1:4" ht="22.5" customHeight="1">
      <c r="A20" s="195" t="s">
        <v>312</v>
      </c>
      <c r="B20" s="230" t="s">
        <v>137</v>
      </c>
      <c r="C20" s="314"/>
      <c r="D20" s="11"/>
    </row>
    <row r="21" spans="1:4" ht="22.5" customHeight="1">
      <c r="A21" s="195"/>
      <c r="B21" s="230"/>
      <c r="C21" s="314"/>
      <c r="D21" s="11"/>
    </row>
    <row r="22" spans="1:4" ht="22.5" customHeight="1">
      <c r="A22" s="195" t="s">
        <v>132</v>
      </c>
      <c r="B22" s="230" t="s">
        <v>325</v>
      </c>
      <c r="C22" s="314" t="s">
        <v>974</v>
      </c>
      <c r="D22" s="11" t="s">
        <v>975</v>
      </c>
    </row>
    <row r="23" spans="1:4" ht="22.5" customHeight="1">
      <c r="A23" s="195"/>
      <c r="B23" s="230"/>
      <c r="C23" s="314"/>
      <c r="D23" s="11"/>
    </row>
  </sheetData>
  <mergeCells count="30">
    <mergeCell ref="A8:A9"/>
    <mergeCell ref="B8:B9"/>
    <mergeCell ref="C8:C9"/>
    <mergeCell ref="A16:A17"/>
    <mergeCell ref="B16:B17"/>
    <mergeCell ref="C16:C17"/>
    <mergeCell ref="A14:A15"/>
    <mergeCell ref="B14:B15"/>
    <mergeCell ref="C14:C15"/>
    <mergeCell ref="A10:A11"/>
    <mergeCell ref="B10:B11"/>
    <mergeCell ref="C10:C11"/>
    <mergeCell ref="A12:A13"/>
    <mergeCell ref="A20:A21"/>
    <mergeCell ref="B20:B21"/>
    <mergeCell ref="C20:C21"/>
    <mergeCell ref="A22:A23"/>
    <mergeCell ref="B22:B23"/>
    <mergeCell ref="C22:C23"/>
    <mergeCell ref="A18:A19"/>
    <mergeCell ref="B18:B19"/>
    <mergeCell ref="C18:C19"/>
    <mergeCell ref="B12:B13"/>
    <mergeCell ref="C12:C13"/>
    <mergeCell ref="A4:A5"/>
    <mergeCell ref="B4:B5"/>
    <mergeCell ref="C4:C5"/>
    <mergeCell ref="A6:A7"/>
    <mergeCell ref="B6:B7"/>
    <mergeCell ref="C6:C7"/>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DC6C4-B970-4767-999A-F8973D5C221F}">
  <sheetPr>
    <pageSetUpPr fitToPage="1"/>
  </sheetPr>
  <dimension ref="A1:H28"/>
  <sheetViews>
    <sheetView workbookViewId="0">
      <selection activeCell="I1" sqref="I1"/>
    </sheetView>
  </sheetViews>
  <sheetFormatPr defaultRowHeight="18"/>
  <cols>
    <col min="1" max="4" width="10.25" customWidth="1"/>
    <col min="5" max="8" width="10.58203125" customWidth="1"/>
  </cols>
  <sheetData>
    <row r="1" spans="1:8" s="57" customFormat="1" ht="20">
      <c r="A1" s="57" t="s">
        <v>863</v>
      </c>
    </row>
    <row r="3" spans="1:8" s="7" customFormat="1">
      <c r="A3" s="7" t="s">
        <v>710</v>
      </c>
    </row>
    <row r="4" spans="1:8" s="167" customFormat="1" ht="16.5">
      <c r="A4" s="353" t="s">
        <v>709</v>
      </c>
      <c r="B4" s="353"/>
      <c r="C4" s="353"/>
      <c r="D4" s="353"/>
      <c r="E4" s="353" t="s">
        <v>708</v>
      </c>
      <c r="F4" s="353"/>
      <c r="G4" s="353"/>
      <c r="H4" s="353"/>
    </row>
    <row r="5" spans="1:8" s="2" customFormat="1" ht="55.5" customHeight="1">
      <c r="A5" s="218" t="s">
        <v>707</v>
      </c>
      <c r="B5" s="218"/>
      <c r="C5" s="218"/>
      <c r="D5" s="218"/>
      <c r="E5" s="218" t="s">
        <v>706</v>
      </c>
      <c r="F5" s="218"/>
      <c r="G5" s="218"/>
      <c r="H5" s="218"/>
    </row>
    <row r="6" spans="1:8" s="2" customFormat="1" ht="55.5" customHeight="1">
      <c r="A6" s="218" t="s">
        <v>705</v>
      </c>
      <c r="B6" s="218"/>
      <c r="C6" s="218"/>
      <c r="D6" s="218"/>
      <c r="E6" s="218" t="s">
        <v>704</v>
      </c>
      <c r="F6" s="218"/>
      <c r="G6" s="218"/>
      <c r="H6" s="218"/>
    </row>
    <row r="7" spans="1:8" s="2" customFormat="1" ht="33.75" customHeight="1">
      <c r="A7" s="218" t="s">
        <v>711</v>
      </c>
      <c r="B7" s="218"/>
      <c r="C7" s="218"/>
      <c r="D7" s="218"/>
      <c r="E7" s="218" t="s">
        <v>703</v>
      </c>
      <c r="F7" s="218"/>
      <c r="G7" s="218"/>
      <c r="H7" s="218"/>
    </row>
    <row r="8" spans="1:8" s="2" customFormat="1" ht="33.75" customHeight="1">
      <c r="A8" s="218" t="s">
        <v>702</v>
      </c>
      <c r="B8" s="218"/>
      <c r="C8" s="218"/>
      <c r="D8" s="218"/>
      <c r="E8" s="352" t="s">
        <v>701</v>
      </c>
      <c r="F8" s="352"/>
      <c r="G8" s="352"/>
      <c r="H8" s="352"/>
    </row>
    <row r="9" spans="1:8" s="2" customFormat="1" ht="33.75" customHeight="1">
      <c r="A9" s="352" t="s">
        <v>700</v>
      </c>
      <c r="B9" s="352"/>
      <c r="C9" s="352"/>
      <c r="D9" s="352"/>
      <c r="E9" s="352" t="s">
        <v>699</v>
      </c>
      <c r="F9" s="352"/>
      <c r="G9" s="352"/>
      <c r="H9" s="352"/>
    </row>
    <row r="10" spans="1:8" s="2" customFormat="1" ht="55.5" customHeight="1">
      <c r="A10" s="352" t="s">
        <v>698</v>
      </c>
      <c r="B10" s="352"/>
      <c r="C10" s="352"/>
      <c r="D10" s="352"/>
      <c r="E10" s="218" t="s">
        <v>697</v>
      </c>
      <c r="F10" s="218"/>
      <c r="G10" s="218"/>
      <c r="H10" s="218"/>
    </row>
    <row r="11" spans="1:8" s="2" customFormat="1" ht="16.5"/>
    <row r="12" spans="1:8" s="7" customFormat="1">
      <c r="A12" s="7" t="s">
        <v>696</v>
      </c>
    </row>
    <row r="13" spans="1:8" s="7" customFormat="1">
      <c r="A13" s="354" t="s">
        <v>695</v>
      </c>
      <c r="B13" s="354"/>
      <c r="C13" s="354"/>
      <c r="D13" s="354"/>
      <c r="E13" s="354"/>
      <c r="F13" s="354"/>
      <c r="G13" s="354"/>
      <c r="H13" s="354"/>
    </row>
    <row r="14" spans="1:8" s="2" customFormat="1" ht="84" customHeight="1">
      <c r="A14" s="231" t="s">
        <v>694</v>
      </c>
      <c r="B14" s="231"/>
      <c r="C14" s="231"/>
      <c r="D14" s="231"/>
      <c r="E14" s="231"/>
      <c r="F14" s="231"/>
      <c r="G14" s="231"/>
      <c r="H14" s="231"/>
    </row>
    <row r="15" spans="1:8" s="2" customFormat="1" ht="16.5"/>
    <row r="16" spans="1:8" s="7" customFormat="1">
      <c r="A16" s="7" t="s">
        <v>693</v>
      </c>
    </row>
    <row r="17" spans="1:8" s="7" customFormat="1">
      <c r="A17" s="355" t="s">
        <v>692</v>
      </c>
      <c r="B17" s="356"/>
      <c r="C17" s="356"/>
      <c r="D17" s="356"/>
      <c r="E17" s="356"/>
      <c r="F17" s="356"/>
      <c r="G17" s="356"/>
      <c r="H17" s="357"/>
    </row>
    <row r="18" spans="1:8" s="2" customFormat="1" ht="71.25" customHeight="1">
      <c r="A18" s="358" t="s">
        <v>713</v>
      </c>
      <c r="B18" s="359"/>
      <c r="C18" s="359"/>
      <c r="D18" s="359"/>
      <c r="E18" s="359"/>
      <c r="F18" s="359"/>
      <c r="G18" s="359"/>
      <c r="H18" s="360"/>
    </row>
    <row r="19" spans="1:8" s="2" customFormat="1" ht="16.5">
      <c r="A19" s="355" t="s">
        <v>691</v>
      </c>
      <c r="B19" s="356"/>
      <c r="C19" s="356"/>
      <c r="D19" s="356"/>
      <c r="E19" s="356"/>
      <c r="F19" s="356"/>
      <c r="G19" s="356"/>
      <c r="H19" s="357"/>
    </row>
    <row r="20" spans="1:8" s="2" customFormat="1" ht="71.25" customHeight="1">
      <c r="A20" s="358" t="s">
        <v>712</v>
      </c>
      <c r="B20" s="359"/>
      <c r="C20" s="359"/>
      <c r="D20" s="359"/>
      <c r="E20" s="359"/>
      <c r="F20" s="359"/>
      <c r="G20" s="359"/>
      <c r="H20" s="360"/>
    </row>
    <row r="21" spans="1:8" s="2" customFormat="1" ht="16.5"/>
    <row r="22" spans="1:8" s="2" customFormat="1" ht="16.5"/>
    <row r="23" spans="1:8" s="2" customFormat="1" ht="16.5"/>
    <row r="24" spans="1:8" s="2" customFormat="1" ht="16.5"/>
    <row r="25" spans="1:8" s="2" customFormat="1" ht="16.5"/>
    <row r="26" spans="1:8" s="2" customFormat="1" ht="16.5"/>
    <row r="27" spans="1:8" s="2" customFormat="1" ht="16.5"/>
    <row r="28" spans="1:8" s="2" customFormat="1" ht="16.5"/>
  </sheetData>
  <mergeCells count="20">
    <mergeCell ref="A14:H14"/>
    <mergeCell ref="A13:H13"/>
    <mergeCell ref="A19:H19"/>
    <mergeCell ref="A17:H17"/>
    <mergeCell ref="A20:H20"/>
    <mergeCell ref="A18:H18"/>
    <mergeCell ref="A4:D4"/>
    <mergeCell ref="E4:H4"/>
    <mergeCell ref="A5:D5"/>
    <mergeCell ref="A6:D6"/>
    <mergeCell ref="E5:H5"/>
    <mergeCell ref="E6:H6"/>
    <mergeCell ref="A10:D10"/>
    <mergeCell ref="E10:H10"/>
    <mergeCell ref="A7:D7"/>
    <mergeCell ref="E7:H7"/>
    <mergeCell ref="A8:D8"/>
    <mergeCell ref="E8:H8"/>
    <mergeCell ref="A9:D9"/>
    <mergeCell ref="E9:H9"/>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27"/>
  <sheetViews>
    <sheetView zoomScaleNormal="100" workbookViewId="0">
      <selection activeCell="J1" sqref="J1"/>
    </sheetView>
  </sheetViews>
  <sheetFormatPr defaultColWidth="9.33203125" defaultRowHeight="16.5"/>
  <cols>
    <col min="1" max="9" width="9.25" style="32" customWidth="1"/>
    <col min="10" max="16384" width="9.33203125" style="32"/>
  </cols>
  <sheetData>
    <row r="1" spans="1:9" customFormat="1" ht="22.5">
      <c r="A1" s="55" t="s">
        <v>445</v>
      </c>
    </row>
    <row r="2" spans="1:9" s="57" customFormat="1" ht="20">
      <c r="A2" s="57" t="s">
        <v>272</v>
      </c>
      <c r="C2" s="59"/>
      <c r="D2" s="59"/>
      <c r="I2" s="53"/>
    </row>
    <row r="3" spans="1:9" s="7" customFormat="1" ht="18">
      <c r="A3" s="7" t="s">
        <v>273</v>
      </c>
    </row>
    <row r="4" spans="1:9" ht="18.75" customHeight="1">
      <c r="A4" s="56" t="s">
        <v>138</v>
      </c>
      <c r="B4" s="56" t="s">
        <v>139</v>
      </c>
      <c r="C4" s="315" t="s">
        <v>1</v>
      </c>
      <c r="D4" s="315"/>
      <c r="E4" s="315"/>
      <c r="F4" s="315"/>
      <c r="G4" s="315"/>
      <c r="H4" s="315"/>
      <c r="I4" s="315"/>
    </row>
    <row r="5" spans="1:9">
      <c r="A5" s="216" t="s">
        <v>14</v>
      </c>
      <c r="B5" s="216" t="s">
        <v>140</v>
      </c>
      <c r="C5" s="218" t="s">
        <v>442</v>
      </c>
      <c r="D5" s="352"/>
      <c r="E5" s="352"/>
      <c r="F5" s="352"/>
      <c r="G5" s="352"/>
      <c r="H5" s="352"/>
      <c r="I5" s="352"/>
    </row>
    <row r="6" spans="1:9">
      <c r="A6" s="216"/>
      <c r="B6" s="216"/>
      <c r="C6" s="352"/>
      <c r="D6" s="352"/>
      <c r="E6" s="352"/>
      <c r="F6" s="352"/>
      <c r="G6" s="352"/>
      <c r="H6" s="352"/>
      <c r="I6" s="352"/>
    </row>
    <row r="7" spans="1:9">
      <c r="A7" s="216"/>
      <c r="B7" s="216" t="s">
        <v>141</v>
      </c>
      <c r="C7" s="218" t="s">
        <v>165</v>
      </c>
      <c r="D7" s="352"/>
      <c r="E7" s="352"/>
      <c r="F7" s="352"/>
      <c r="G7" s="352"/>
      <c r="H7" s="352"/>
      <c r="I7" s="352"/>
    </row>
    <row r="8" spans="1:9">
      <c r="A8" s="216"/>
      <c r="B8" s="216"/>
      <c r="C8" s="352"/>
      <c r="D8" s="352"/>
      <c r="E8" s="352"/>
      <c r="F8" s="352"/>
      <c r="G8" s="352"/>
      <c r="H8" s="352"/>
      <c r="I8" s="352"/>
    </row>
    <row r="9" spans="1:9">
      <c r="A9" s="216" t="s">
        <v>142</v>
      </c>
      <c r="B9" s="216" t="s">
        <v>140</v>
      </c>
      <c r="C9" s="218" t="s">
        <v>143</v>
      </c>
      <c r="D9" s="352"/>
      <c r="E9" s="352"/>
      <c r="F9" s="352"/>
      <c r="G9" s="352"/>
      <c r="H9" s="352"/>
      <c r="I9" s="352"/>
    </row>
    <row r="10" spans="1:9">
      <c r="A10" s="216"/>
      <c r="B10" s="216"/>
      <c r="C10" s="218"/>
      <c r="D10" s="352"/>
      <c r="E10" s="352"/>
      <c r="F10" s="352"/>
      <c r="G10" s="352"/>
      <c r="H10" s="352"/>
      <c r="I10" s="352"/>
    </row>
    <row r="11" spans="1:9">
      <c r="A11" s="216"/>
      <c r="B11" s="216"/>
      <c r="C11" s="352"/>
      <c r="D11" s="352"/>
      <c r="E11" s="352"/>
      <c r="F11" s="352"/>
      <c r="G11" s="352"/>
      <c r="H11" s="352"/>
      <c r="I11" s="352"/>
    </row>
    <row r="12" spans="1:9">
      <c r="A12" s="216"/>
      <c r="B12" s="216" t="s">
        <v>141</v>
      </c>
      <c r="C12" s="218" t="s">
        <v>144</v>
      </c>
      <c r="D12" s="352"/>
      <c r="E12" s="352"/>
      <c r="F12" s="352"/>
      <c r="G12" s="352"/>
      <c r="H12" s="352"/>
      <c r="I12" s="352"/>
    </row>
    <row r="13" spans="1:9">
      <c r="A13" s="216"/>
      <c r="B13" s="216"/>
      <c r="C13" s="352"/>
      <c r="D13" s="352"/>
      <c r="E13" s="352"/>
      <c r="F13" s="352"/>
      <c r="G13" s="352"/>
      <c r="H13" s="352"/>
      <c r="I13" s="352"/>
    </row>
    <row r="14" spans="1:9" ht="19.5" customHeight="1"/>
    <row r="15" spans="1:9" s="7" customFormat="1" ht="18">
      <c r="A15" s="7" t="s">
        <v>145</v>
      </c>
    </row>
    <row r="16" spans="1:9">
      <c r="A16" s="316" t="s">
        <v>146</v>
      </c>
      <c r="B16" s="316"/>
      <c r="C16" s="316"/>
      <c r="D16" s="316" t="s">
        <v>147</v>
      </c>
      <c r="E16" s="316"/>
      <c r="F16" s="316"/>
      <c r="G16" s="316" t="s">
        <v>148</v>
      </c>
      <c r="H16" s="316"/>
      <c r="I16" s="316"/>
    </row>
    <row r="17" spans="1:9">
      <c r="A17" s="316" t="s">
        <v>149</v>
      </c>
      <c r="B17" s="316"/>
      <c r="C17" s="316"/>
      <c r="D17" s="316" t="s">
        <v>150</v>
      </c>
      <c r="E17" s="316"/>
      <c r="F17" s="316"/>
      <c r="G17" s="316" t="s">
        <v>151</v>
      </c>
      <c r="H17" s="316"/>
      <c r="I17" s="316"/>
    </row>
    <row r="18" spans="1:9" ht="22.5" customHeight="1">
      <c r="A18" s="195" t="s">
        <v>976</v>
      </c>
      <c r="B18" s="195"/>
      <c r="C18" s="195"/>
      <c r="D18" s="195" t="s">
        <v>977</v>
      </c>
      <c r="E18" s="195"/>
      <c r="F18" s="195"/>
      <c r="G18" s="195" t="s">
        <v>978</v>
      </c>
      <c r="H18" s="195"/>
      <c r="I18" s="195"/>
    </row>
    <row r="21" spans="1:9" ht="18">
      <c r="A21" s="7" t="s">
        <v>326</v>
      </c>
    </row>
    <row r="22" spans="1:9" ht="18">
      <c r="B22"/>
    </row>
    <row r="27" spans="1:9">
      <c r="A27" s="16"/>
      <c r="B27" s="16"/>
      <c r="C27" s="16"/>
      <c r="D27" s="16"/>
      <c r="E27" s="16"/>
      <c r="F27" s="16"/>
      <c r="G27" s="16"/>
      <c r="H27" s="16"/>
      <c r="I27" s="16"/>
    </row>
  </sheetData>
  <mergeCells count="20">
    <mergeCell ref="A18:C18"/>
    <mergeCell ref="D18:F18"/>
    <mergeCell ref="G18:I18"/>
    <mergeCell ref="A9:A13"/>
    <mergeCell ref="B9:B11"/>
    <mergeCell ref="C9:I11"/>
    <mergeCell ref="B12:B13"/>
    <mergeCell ref="C12:I13"/>
    <mergeCell ref="A16:C16"/>
    <mergeCell ref="D16:F16"/>
    <mergeCell ref="G16:I16"/>
    <mergeCell ref="A17:C17"/>
    <mergeCell ref="D17:F17"/>
    <mergeCell ref="G17:I17"/>
    <mergeCell ref="C4:I4"/>
    <mergeCell ref="B5:B6"/>
    <mergeCell ref="B7:B8"/>
    <mergeCell ref="A5:A8"/>
    <mergeCell ref="C5:I6"/>
    <mergeCell ref="C7:I8"/>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8"/>
  <sheetViews>
    <sheetView zoomScaleNormal="100" workbookViewId="0">
      <selection activeCell="K1" sqref="K1"/>
    </sheetView>
  </sheetViews>
  <sheetFormatPr defaultColWidth="9.33203125" defaultRowHeight="16.5"/>
  <cols>
    <col min="1" max="1" width="2.75" style="32" customWidth="1"/>
    <col min="2" max="10" width="7.83203125" style="32" customWidth="1"/>
    <col min="11" max="16384" width="9.33203125" style="32"/>
  </cols>
  <sheetData>
    <row r="1" spans="1:10" s="57" customFormat="1" ht="20">
      <c r="A1" s="57" t="s">
        <v>728</v>
      </c>
      <c r="C1" s="59"/>
      <c r="D1" s="59"/>
      <c r="E1" s="59"/>
      <c r="J1" s="53"/>
    </row>
    <row r="3" spans="1:10" s="7" customFormat="1" ht="18">
      <c r="A3" s="7" t="s">
        <v>729</v>
      </c>
    </row>
    <row r="4" spans="1:10" customFormat="1" ht="18">
      <c r="A4" s="361" t="s">
        <v>208</v>
      </c>
      <c r="B4" s="362"/>
      <c r="C4" s="362"/>
      <c r="D4" s="363"/>
      <c r="E4" s="361" t="s">
        <v>730</v>
      </c>
      <c r="F4" s="362"/>
      <c r="G4" s="362"/>
      <c r="H4" s="362"/>
      <c r="I4" s="362"/>
      <c r="J4" s="363"/>
    </row>
    <row r="5" spans="1:10" customFormat="1" ht="32.5" customHeight="1">
      <c r="A5" s="5" t="s">
        <v>209</v>
      </c>
      <c r="B5" s="203" t="s">
        <v>979</v>
      </c>
      <c r="C5" s="204"/>
      <c r="D5" s="205"/>
      <c r="E5" s="364" t="s">
        <v>731</v>
      </c>
      <c r="F5" s="365"/>
      <c r="G5" s="365"/>
      <c r="H5" s="365"/>
      <c r="I5" s="365"/>
      <c r="J5" s="366"/>
    </row>
    <row r="6" spans="1:10" customFormat="1" ht="32.5" customHeight="1">
      <c r="A6" s="5" t="s">
        <v>210</v>
      </c>
      <c r="B6" s="203" t="s">
        <v>980</v>
      </c>
      <c r="C6" s="204"/>
      <c r="D6" s="205"/>
      <c r="E6" s="367"/>
      <c r="F6" s="368"/>
      <c r="G6" s="368"/>
      <c r="H6" s="368"/>
      <c r="I6" s="368"/>
      <c r="J6" s="369"/>
    </row>
    <row r="7" spans="1:10" customFormat="1" ht="18">
      <c r="A7" s="167"/>
      <c r="B7" s="167"/>
      <c r="C7" s="167"/>
      <c r="D7" s="167"/>
      <c r="E7" s="167"/>
      <c r="F7" s="167"/>
      <c r="G7" s="167"/>
      <c r="H7" s="167"/>
      <c r="I7" s="167"/>
      <c r="J7" s="167"/>
    </row>
    <row r="8" spans="1:10" s="7" customFormat="1" ht="18">
      <c r="A8" s="7" t="s">
        <v>270</v>
      </c>
    </row>
  </sheetData>
  <mergeCells count="5">
    <mergeCell ref="B5:D5"/>
    <mergeCell ref="B6:D6"/>
    <mergeCell ref="E4:J4"/>
    <mergeCell ref="E5:J6"/>
    <mergeCell ref="A4:D4"/>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38"/>
  <sheetViews>
    <sheetView zoomScaleNormal="100" workbookViewId="0">
      <selection activeCell="L1" sqref="L1"/>
    </sheetView>
  </sheetViews>
  <sheetFormatPr defaultColWidth="9" defaultRowHeight="16.5"/>
  <cols>
    <col min="1" max="1" width="11" style="32" customWidth="1"/>
    <col min="2" max="2" width="3.75" style="32" customWidth="1"/>
    <col min="3" max="6" width="8" style="32" customWidth="1"/>
    <col min="7" max="7" width="3.75" style="32" customWidth="1"/>
    <col min="8" max="10" width="9.58203125" style="32" customWidth="1"/>
    <col min="11" max="11" width="3.75" style="32" customWidth="1"/>
    <col min="12" max="16384" width="9" style="32"/>
  </cols>
  <sheetData>
    <row r="1" spans="1:11" s="57" customFormat="1" ht="20">
      <c r="A1" s="57" t="s">
        <v>274</v>
      </c>
      <c r="C1" s="59"/>
      <c r="D1" s="59"/>
      <c r="E1" s="59"/>
    </row>
    <row r="2" spans="1:11" s="39" customFormat="1">
      <c r="C2" s="40"/>
      <c r="D2" s="40"/>
      <c r="E2" s="40"/>
    </row>
    <row r="3" spans="1:11" s="7" customFormat="1" ht="18">
      <c r="A3" s="7" t="s">
        <v>152</v>
      </c>
    </row>
    <row r="4" spans="1:11">
      <c r="A4" s="41" t="s">
        <v>572</v>
      </c>
      <c r="B4" s="42"/>
      <c r="C4" s="42"/>
      <c r="D4" s="42"/>
      <c r="E4" s="42"/>
      <c r="F4" s="42"/>
      <c r="G4" s="42"/>
      <c r="H4" s="42"/>
      <c r="I4" s="42"/>
      <c r="J4" s="42"/>
      <c r="K4" s="43"/>
    </row>
    <row r="5" spans="1:11">
      <c r="A5" s="44" t="s">
        <v>153</v>
      </c>
      <c r="K5" s="45"/>
    </row>
    <row r="6" spans="1:11">
      <c r="A6" s="44" t="s">
        <v>573</v>
      </c>
      <c r="K6" s="45"/>
    </row>
    <row r="7" spans="1:11">
      <c r="A7" s="44" t="s">
        <v>154</v>
      </c>
      <c r="K7" s="45"/>
    </row>
    <row r="8" spans="1:11">
      <c r="A8" s="46" t="s">
        <v>155</v>
      </c>
      <c r="B8" s="47"/>
      <c r="C8" s="47"/>
      <c r="D8" s="47"/>
      <c r="E8" s="47"/>
      <c r="F8" s="47"/>
      <c r="G8" s="47"/>
      <c r="H8" s="47"/>
      <c r="I8" s="47"/>
      <c r="J8" s="47"/>
      <c r="K8" s="48"/>
    </row>
    <row r="10" spans="1:11" s="7" customFormat="1" ht="18">
      <c r="A10" s="7" t="s">
        <v>239</v>
      </c>
    </row>
    <row r="11" spans="1:11" s="2" customFormat="1" ht="20.149999999999999" customHeight="1">
      <c r="A11" s="19"/>
      <c r="B11" s="20"/>
      <c r="C11" s="20"/>
      <c r="D11" s="20"/>
      <c r="E11" s="20"/>
      <c r="F11" s="20"/>
      <c r="G11" s="20"/>
      <c r="H11" s="20"/>
      <c r="I11" s="20"/>
      <c r="J11" s="20"/>
      <c r="K11" s="21"/>
    </row>
    <row r="12" spans="1:11" s="2" customFormat="1" ht="20.149999999999999" customHeight="1">
      <c r="A12" s="22"/>
      <c r="C12" s="216" t="s">
        <v>240</v>
      </c>
      <c r="D12" s="216"/>
      <c r="E12" s="216"/>
      <c r="F12" s="216"/>
      <c r="K12" s="23"/>
    </row>
    <row r="13" spans="1:11" s="2" customFormat="1" ht="20.149999999999999" customHeight="1">
      <c r="A13" s="22" t="s">
        <v>156</v>
      </c>
      <c r="C13" s="370" t="s">
        <v>241</v>
      </c>
      <c r="D13" s="379"/>
      <c r="E13" s="379"/>
      <c r="F13" s="380"/>
      <c r="G13" s="24"/>
      <c r="K13" s="23"/>
    </row>
    <row r="14" spans="1:11" s="2" customFormat="1" ht="20.149999999999999" customHeight="1">
      <c r="A14" s="22"/>
      <c r="C14" s="381"/>
      <c r="D14" s="382"/>
      <c r="E14" s="382"/>
      <c r="F14" s="383"/>
      <c r="G14" s="24"/>
      <c r="K14" s="23"/>
    </row>
    <row r="15" spans="1:11" s="2" customFormat="1" ht="20.149999999999999" customHeight="1">
      <c r="A15" s="22"/>
      <c r="C15" s="384"/>
      <c r="D15" s="385"/>
      <c r="E15" s="385"/>
      <c r="F15" s="386"/>
      <c r="G15" s="24"/>
      <c r="K15" s="23"/>
    </row>
    <row r="16" spans="1:11" s="2" customFormat="1" ht="20.149999999999999" customHeight="1">
      <c r="A16" s="22"/>
      <c r="K16" s="23"/>
    </row>
    <row r="17" spans="1:11" s="2" customFormat="1" ht="20.149999999999999" customHeight="1">
      <c r="A17" s="22" t="s">
        <v>163</v>
      </c>
      <c r="C17" s="387" t="s">
        <v>166</v>
      </c>
      <c r="D17" s="388"/>
      <c r="E17" s="388"/>
      <c r="F17" s="389"/>
      <c r="K17" s="23"/>
    </row>
    <row r="18" spans="1:11" s="2" customFormat="1" ht="20.149999999999999" customHeight="1">
      <c r="A18" s="22"/>
      <c r="C18" s="271" t="s">
        <v>169</v>
      </c>
      <c r="D18" s="272"/>
      <c r="E18" s="272"/>
      <c r="F18" s="273"/>
      <c r="K18" s="23"/>
    </row>
    <row r="19" spans="1:11" s="2" customFormat="1" ht="20.149999999999999" customHeight="1">
      <c r="A19" s="22"/>
      <c r="C19" s="271"/>
      <c r="D19" s="272"/>
      <c r="E19" s="272"/>
      <c r="F19" s="273"/>
      <c r="K19" s="23"/>
    </row>
    <row r="20" spans="1:11" s="2" customFormat="1" ht="20.149999999999999" customHeight="1">
      <c r="A20" s="22"/>
      <c r="C20" s="268"/>
      <c r="D20" s="269"/>
      <c r="E20" s="269"/>
      <c r="F20" s="270"/>
      <c r="K20" s="23"/>
    </row>
    <row r="21" spans="1:11" s="2" customFormat="1" ht="20.149999999999999" customHeight="1" thickBot="1">
      <c r="A21" s="22"/>
      <c r="K21" s="23"/>
    </row>
    <row r="22" spans="1:11" s="2" customFormat="1" ht="20.149999999999999" customHeight="1" thickBot="1">
      <c r="A22" s="22" t="s">
        <v>170</v>
      </c>
      <c r="C22" s="376" t="s">
        <v>167</v>
      </c>
      <c r="D22" s="377"/>
      <c r="E22" s="377"/>
      <c r="F22" s="378"/>
      <c r="H22" s="265" t="s">
        <v>714</v>
      </c>
      <c r="I22" s="266"/>
      <c r="J22" s="267"/>
      <c r="K22" s="25"/>
    </row>
    <row r="23" spans="1:11" s="2" customFormat="1" ht="20.149999999999999" customHeight="1">
      <c r="A23" s="22"/>
      <c r="C23" s="26"/>
      <c r="D23" s="26"/>
      <c r="E23" s="26"/>
      <c r="F23" s="26"/>
      <c r="H23" s="271"/>
      <c r="I23" s="272"/>
      <c r="J23" s="273"/>
      <c r="K23" s="25"/>
    </row>
    <row r="24" spans="1:11" s="2" customFormat="1" ht="20.149999999999999" customHeight="1">
      <c r="A24" s="22"/>
      <c r="C24" s="370" t="s">
        <v>168</v>
      </c>
      <c r="D24" s="371"/>
      <c r="E24" s="371"/>
      <c r="F24" s="372"/>
      <c r="H24" s="271"/>
      <c r="I24" s="272"/>
      <c r="J24" s="273"/>
      <c r="K24" s="25"/>
    </row>
    <row r="25" spans="1:11" s="2" customFormat="1" ht="20.149999999999999" customHeight="1">
      <c r="A25" s="22"/>
      <c r="C25" s="373"/>
      <c r="D25" s="374"/>
      <c r="E25" s="374"/>
      <c r="F25" s="375"/>
      <c r="H25" s="271"/>
      <c r="I25" s="272"/>
      <c r="J25" s="273"/>
      <c r="K25" s="25"/>
    </row>
    <row r="26" spans="1:11" s="2" customFormat="1" ht="20.149999999999999" customHeight="1">
      <c r="A26" s="22"/>
      <c r="H26" s="271"/>
      <c r="I26" s="272"/>
      <c r="J26" s="273"/>
      <c r="K26" s="25"/>
    </row>
    <row r="27" spans="1:11" s="2" customFormat="1" ht="20.149999999999999" customHeight="1">
      <c r="A27" s="22"/>
      <c r="C27" s="370" t="s">
        <v>574</v>
      </c>
      <c r="D27" s="379"/>
      <c r="E27" s="379"/>
      <c r="F27" s="380"/>
      <c r="H27" s="271"/>
      <c r="I27" s="272"/>
      <c r="J27" s="273"/>
      <c r="K27" s="25"/>
    </row>
    <row r="28" spans="1:11" s="2" customFormat="1" ht="20.149999999999999" customHeight="1">
      <c r="A28" s="22"/>
      <c r="C28" s="381"/>
      <c r="D28" s="382"/>
      <c r="E28" s="382"/>
      <c r="F28" s="383"/>
      <c r="H28" s="271"/>
      <c r="I28" s="272"/>
      <c r="J28" s="273"/>
      <c r="K28" s="25"/>
    </row>
    <row r="29" spans="1:11" s="2" customFormat="1" ht="20.149999999999999" customHeight="1">
      <c r="A29" s="22"/>
      <c r="C29" s="381"/>
      <c r="D29" s="382"/>
      <c r="E29" s="382"/>
      <c r="F29" s="383"/>
      <c r="H29" s="271"/>
      <c r="I29" s="272"/>
      <c r="J29" s="273"/>
      <c r="K29" s="25"/>
    </row>
    <row r="30" spans="1:11" s="2" customFormat="1" ht="20.149999999999999" customHeight="1">
      <c r="A30" s="22"/>
      <c r="C30" s="384"/>
      <c r="D30" s="385"/>
      <c r="E30" s="385"/>
      <c r="F30" s="386"/>
      <c r="H30" s="271"/>
      <c r="I30" s="272"/>
      <c r="J30" s="273"/>
      <c r="K30" s="25"/>
    </row>
    <row r="31" spans="1:11" s="2" customFormat="1" ht="20.149999999999999" customHeight="1">
      <c r="A31" s="22"/>
      <c r="H31" s="271"/>
      <c r="I31" s="272"/>
      <c r="J31" s="273"/>
      <c r="K31" s="25"/>
    </row>
    <row r="32" spans="1:11" s="2" customFormat="1" ht="20.149999999999999" customHeight="1">
      <c r="A32" s="22"/>
      <c r="C32" s="203" t="s">
        <v>157</v>
      </c>
      <c r="D32" s="204"/>
      <c r="E32" s="204"/>
      <c r="F32" s="205"/>
      <c r="H32" s="271"/>
      <c r="I32" s="272"/>
      <c r="J32" s="273"/>
      <c r="K32" s="23"/>
    </row>
    <row r="33" spans="1:11" s="2" customFormat="1" ht="20.149999999999999" customHeight="1">
      <c r="A33" s="22"/>
      <c r="H33" s="271"/>
      <c r="I33" s="272"/>
      <c r="J33" s="273"/>
      <c r="K33" s="23"/>
    </row>
    <row r="34" spans="1:11" s="2" customFormat="1" ht="20.149999999999999" customHeight="1">
      <c r="A34" s="22" t="s">
        <v>161</v>
      </c>
      <c r="C34" s="203" t="s">
        <v>164</v>
      </c>
      <c r="D34" s="204"/>
      <c r="E34" s="204"/>
      <c r="F34" s="205"/>
      <c r="H34" s="268"/>
      <c r="I34" s="269"/>
      <c r="J34" s="270"/>
      <c r="K34" s="23"/>
    </row>
    <row r="35" spans="1:11" s="2" customFormat="1" ht="20.149999999999999" customHeight="1">
      <c r="A35" s="22"/>
      <c r="K35" s="23"/>
    </row>
    <row r="36" spans="1:11" s="2" customFormat="1" ht="20.149999999999999" customHeight="1">
      <c r="A36" s="27" t="s">
        <v>158</v>
      </c>
      <c r="C36" s="370" t="s">
        <v>160</v>
      </c>
      <c r="D36" s="371"/>
      <c r="E36" s="371"/>
      <c r="F36" s="372"/>
      <c r="K36" s="23"/>
    </row>
    <row r="37" spans="1:11" s="2" customFormat="1" ht="20.149999999999999" customHeight="1">
      <c r="A37" s="22" t="s">
        <v>159</v>
      </c>
      <c r="C37" s="373"/>
      <c r="D37" s="374"/>
      <c r="E37" s="374"/>
      <c r="F37" s="375"/>
      <c r="K37" s="23"/>
    </row>
    <row r="38" spans="1:11" s="2" customFormat="1" ht="20.149999999999999" customHeight="1">
      <c r="A38" s="28"/>
      <c r="B38" s="29"/>
      <c r="C38" s="29"/>
      <c r="D38" s="29"/>
      <c r="E38" s="29"/>
      <c r="F38" s="29"/>
      <c r="G38" s="29"/>
      <c r="H38" s="29"/>
      <c r="I38" s="29"/>
      <c r="J38" s="29"/>
      <c r="K38" s="30"/>
    </row>
  </sheetData>
  <mergeCells count="11">
    <mergeCell ref="C12:F12"/>
    <mergeCell ref="H22:J34"/>
    <mergeCell ref="C32:F32"/>
    <mergeCell ref="C34:F34"/>
    <mergeCell ref="C36:F37"/>
    <mergeCell ref="C22:F22"/>
    <mergeCell ref="C13:F15"/>
    <mergeCell ref="C17:F17"/>
    <mergeCell ref="C27:F30"/>
    <mergeCell ref="C18:F20"/>
    <mergeCell ref="C24:F2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Y44"/>
  <sheetViews>
    <sheetView zoomScaleNormal="100" workbookViewId="0">
      <selection activeCell="Z1" sqref="Z1"/>
    </sheetView>
  </sheetViews>
  <sheetFormatPr defaultColWidth="3.25" defaultRowHeight="16.5"/>
  <cols>
    <col min="1" max="16384" width="3.25" style="32"/>
  </cols>
  <sheetData>
    <row r="1" spans="1:25" s="57" customFormat="1" ht="20">
      <c r="A1" s="57" t="s">
        <v>275</v>
      </c>
      <c r="C1" s="59"/>
      <c r="D1" s="59"/>
      <c r="E1" s="59"/>
    </row>
    <row r="2" spans="1:25" s="39" customFormat="1" ht="15" customHeight="1">
      <c r="C2" s="40"/>
      <c r="D2" s="40"/>
      <c r="E2" s="40"/>
    </row>
    <row r="3" spans="1:25" customFormat="1" ht="18">
      <c r="A3" s="7" t="s">
        <v>213</v>
      </c>
    </row>
    <row r="4" spans="1:25">
      <c r="A4" s="195" t="s">
        <v>211</v>
      </c>
      <c r="B4" s="195"/>
      <c r="C4" s="195"/>
      <c r="D4" s="195"/>
      <c r="E4" s="195"/>
      <c r="F4" s="195"/>
      <c r="G4" s="195"/>
      <c r="H4" s="195"/>
      <c r="I4" s="195"/>
      <c r="J4" s="195"/>
      <c r="K4" s="195"/>
      <c r="L4" s="195"/>
      <c r="M4" s="195"/>
      <c r="N4" s="195"/>
      <c r="O4" s="195" t="s">
        <v>212</v>
      </c>
      <c r="P4" s="195"/>
      <c r="Q4" s="195"/>
      <c r="R4" s="195"/>
      <c r="S4" s="195"/>
      <c r="T4" s="195"/>
      <c r="U4" s="195"/>
      <c r="V4" s="195"/>
      <c r="W4" s="195"/>
      <c r="X4" s="195"/>
      <c r="Y4" s="195"/>
    </row>
    <row r="5" spans="1:25" ht="18.75" customHeight="1">
      <c r="A5" s="41"/>
      <c r="B5" s="42"/>
      <c r="C5" s="42"/>
      <c r="D5" s="42"/>
      <c r="E5" s="42"/>
      <c r="F5" s="42"/>
      <c r="G5" s="42"/>
      <c r="H5" s="42"/>
      <c r="I5" s="42"/>
      <c r="J5" s="42"/>
      <c r="K5" s="42"/>
      <c r="L5" s="42"/>
      <c r="M5" s="42"/>
      <c r="N5" s="43"/>
      <c r="O5" s="390" t="s">
        <v>715</v>
      </c>
      <c r="P5" s="391"/>
      <c r="Q5" s="391"/>
      <c r="R5" s="391"/>
      <c r="S5" s="391"/>
      <c r="T5" s="391"/>
      <c r="U5" s="391"/>
      <c r="V5" s="391"/>
      <c r="W5" s="391"/>
      <c r="X5" s="391"/>
      <c r="Y5" s="392"/>
    </row>
    <row r="6" spans="1:25">
      <c r="A6" s="44"/>
      <c r="I6" s="16"/>
      <c r="J6" s="16"/>
      <c r="K6" s="16"/>
      <c r="L6" s="16"/>
      <c r="N6" s="45"/>
      <c r="O6" s="393"/>
      <c r="P6" s="394"/>
      <c r="Q6" s="394"/>
      <c r="R6" s="394"/>
      <c r="S6" s="394"/>
      <c r="T6" s="394"/>
      <c r="U6" s="394"/>
      <c r="V6" s="394"/>
      <c r="W6" s="394"/>
      <c r="X6" s="394"/>
      <c r="Y6" s="395"/>
    </row>
    <row r="7" spans="1:25">
      <c r="A7" s="44"/>
      <c r="I7" s="16"/>
      <c r="J7" s="16"/>
      <c r="K7" s="16"/>
      <c r="L7" s="16"/>
      <c r="N7" s="45"/>
      <c r="O7" s="393"/>
      <c r="P7" s="394"/>
      <c r="Q7" s="394"/>
      <c r="R7" s="394"/>
      <c r="S7" s="394"/>
      <c r="T7" s="394"/>
      <c r="U7" s="394"/>
      <c r="V7" s="394"/>
      <c r="W7" s="394"/>
      <c r="X7" s="394"/>
      <c r="Y7" s="395"/>
    </row>
    <row r="8" spans="1:25">
      <c r="A8" s="44"/>
      <c r="N8" s="45"/>
      <c r="O8" s="393"/>
      <c r="P8" s="394"/>
      <c r="Q8" s="394"/>
      <c r="R8" s="394"/>
      <c r="S8" s="394"/>
      <c r="T8" s="394"/>
      <c r="U8" s="394"/>
      <c r="V8" s="394"/>
      <c r="W8" s="394"/>
      <c r="X8" s="394"/>
      <c r="Y8" s="395"/>
    </row>
    <row r="9" spans="1:25">
      <c r="A9" s="44"/>
      <c r="N9" s="45"/>
      <c r="O9" s="393"/>
      <c r="P9" s="394"/>
      <c r="Q9" s="394"/>
      <c r="R9" s="394"/>
      <c r="S9" s="394"/>
      <c r="T9" s="394"/>
      <c r="U9" s="394"/>
      <c r="V9" s="394"/>
      <c r="W9" s="394"/>
      <c r="X9" s="394"/>
      <c r="Y9" s="395"/>
    </row>
    <row r="10" spans="1:25">
      <c r="A10" s="44"/>
      <c r="N10" s="45"/>
      <c r="O10" s="393"/>
      <c r="P10" s="394"/>
      <c r="Q10" s="394"/>
      <c r="R10" s="394"/>
      <c r="S10" s="394"/>
      <c r="T10" s="394"/>
      <c r="U10" s="394"/>
      <c r="V10" s="394"/>
      <c r="W10" s="394"/>
      <c r="X10" s="394"/>
      <c r="Y10" s="395"/>
    </row>
    <row r="11" spans="1:25">
      <c r="A11" s="44"/>
      <c r="N11" s="45"/>
      <c r="O11" s="393"/>
      <c r="P11" s="394"/>
      <c r="Q11" s="394"/>
      <c r="R11" s="394"/>
      <c r="S11" s="394"/>
      <c r="T11" s="394"/>
      <c r="U11" s="394"/>
      <c r="V11" s="394"/>
      <c r="W11" s="394"/>
      <c r="X11" s="394"/>
      <c r="Y11" s="395"/>
    </row>
    <row r="12" spans="1:25">
      <c r="A12" s="44"/>
      <c r="N12" s="45"/>
      <c r="O12" s="393"/>
      <c r="P12" s="394"/>
      <c r="Q12" s="394"/>
      <c r="R12" s="394"/>
      <c r="S12" s="394"/>
      <c r="T12" s="394"/>
      <c r="U12" s="394"/>
      <c r="V12" s="394"/>
      <c r="W12" s="394"/>
      <c r="X12" s="394"/>
      <c r="Y12" s="395"/>
    </row>
    <row r="13" spans="1:25">
      <c r="A13" s="44"/>
      <c r="N13" s="45"/>
      <c r="O13" s="393"/>
      <c r="P13" s="394"/>
      <c r="Q13" s="394"/>
      <c r="R13" s="394"/>
      <c r="S13" s="394"/>
      <c r="T13" s="394"/>
      <c r="U13" s="394"/>
      <c r="V13" s="394"/>
      <c r="W13" s="394"/>
      <c r="X13" s="394"/>
      <c r="Y13" s="395"/>
    </row>
    <row r="14" spans="1:25">
      <c r="A14" s="44"/>
      <c r="N14" s="45"/>
      <c r="O14" s="393"/>
      <c r="P14" s="394"/>
      <c r="Q14" s="394"/>
      <c r="R14" s="394"/>
      <c r="S14" s="394"/>
      <c r="T14" s="394"/>
      <c r="U14" s="394"/>
      <c r="V14" s="394"/>
      <c r="W14" s="394"/>
      <c r="X14" s="394"/>
      <c r="Y14" s="395"/>
    </row>
    <row r="15" spans="1:25">
      <c r="A15" s="44"/>
      <c r="N15" s="45"/>
      <c r="O15" s="393"/>
      <c r="P15" s="394"/>
      <c r="Q15" s="394"/>
      <c r="R15" s="394"/>
      <c r="S15" s="394"/>
      <c r="T15" s="394"/>
      <c r="U15" s="394"/>
      <c r="V15" s="394"/>
      <c r="W15" s="394"/>
      <c r="X15" s="394"/>
      <c r="Y15" s="395"/>
    </row>
    <row r="16" spans="1:25">
      <c r="A16" s="44"/>
      <c r="N16" s="45"/>
      <c r="O16" s="393"/>
      <c r="P16" s="394"/>
      <c r="Q16" s="394"/>
      <c r="R16" s="394"/>
      <c r="S16" s="394"/>
      <c r="T16" s="394"/>
      <c r="U16" s="394"/>
      <c r="V16" s="394"/>
      <c r="W16" s="394"/>
      <c r="X16" s="394"/>
      <c r="Y16" s="395"/>
    </row>
    <row r="17" spans="1:25">
      <c r="A17" s="44"/>
      <c r="N17" s="45"/>
      <c r="O17" s="393"/>
      <c r="P17" s="394"/>
      <c r="Q17" s="394"/>
      <c r="R17" s="394"/>
      <c r="S17" s="394"/>
      <c r="T17" s="394"/>
      <c r="U17" s="394"/>
      <c r="V17" s="394"/>
      <c r="W17" s="394"/>
      <c r="X17" s="394"/>
      <c r="Y17" s="395"/>
    </row>
    <row r="18" spans="1:25">
      <c r="A18" s="44"/>
      <c r="N18" s="45"/>
      <c r="O18" s="393"/>
      <c r="P18" s="394"/>
      <c r="Q18" s="394"/>
      <c r="R18" s="394"/>
      <c r="S18" s="394"/>
      <c r="T18" s="394"/>
      <c r="U18" s="394"/>
      <c r="V18" s="394"/>
      <c r="W18" s="394"/>
      <c r="X18" s="394"/>
      <c r="Y18" s="395"/>
    </row>
    <row r="19" spans="1:25">
      <c r="A19" s="44"/>
      <c r="N19" s="45"/>
      <c r="O19" s="393"/>
      <c r="P19" s="394"/>
      <c r="Q19" s="394"/>
      <c r="R19" s="394"/>
      <c r="S19" s="394"/>
      <c r="T19" s="394"/>
      <c r="U19" s="394"/>
      <c r="V19" s="394"/>
      <c r="W19" s="394"/>
      <c r="X19" s="394"/>
      <c r="Y19" s="395"/>
    </row>
    <row r="20" spans="1:25">
      <c r="A20" s="44"/>
      <c r="N20" s="45"/>
      <c r="O20" s="393"/>
      <c r="P20" s="394"/>
      <c r="Q20" s="394"/>
      <c r="R20" s="394"/>
      <c r="S20" s="394"/>
      <c r="T20" s="394"/>
      <c r="U20" s="394"/>
      <c r="V20" s="394"/>
      <c r="W20" s="394"/>
      <c r="X20" s="394"/>
      <c r="Y20" s="395"/>
    </row>
    <row r="21" spans="1:25">
      <c r="A21" s="44"/>
      <c r="N21" s="45"/>
      <c r="O21" s="393"/>
      <c r="P21" s="394"/>
      <c r="Q21" s="394"/>
      <c r="R21" s="394"/>
      <c r="S21" s="394"/>
      <c r="T21" s="394"/>
      <c r="U21" s="394"/>
      <c r="V21" s="394"/>
      <c r="W21" s="394"/>
      <c r="X21" s="394"/>
      <c r="Y21" s="395"/>
    </row>
    <row r="22" spans="1:25">
      <c r="A22" s="44"/>
      <c r="N22" s="45"/>
      <c r="O22" s="393"/>
      <c r="P22" s="394"/>
      <c r="Q22" s="394"/>
      <c r="R22" s="394"/>
      <c r="S22" s="394"/>
      <c r="T22" s="394"/>
      <c r="U22" s="394"/>
      <c r="V22" s="394"/>
      <c r="W22" s="394"/>
      <c r="X22" s="394"/>
      <c r="Y22" s="395"/>
    </row>
    <row r="23" spans="1:25">
      <c r="A23" s="44"/>
      <c r="N23" s="45"/>
      <c r="O23" s="393"/>
      <c r="P23" s="394"/>
      <c r="Q23" s="394"/>
      <c r="R23" s="394"/>
      <c r="S23" s="394"/>
      <c r="T23" s="394"/>
      <c r="U23" s="394"/>
      <c r="V23" s="394"/>
      <c r="W23" s="394"/>
      <c r="X23" s="394"/>
      <c r="Y23" s="395"/>
    </row>
    <row r="24" spans="1:25">
      <c r="A24" s="44"/>
      <c r="N24" s="45"/>
      <c r="O24" s="393"/>
      <c r="P24" s="394"/>
      <c r="Q24" s="394"/>
      <c r="R24" s="394"/>
      <c r="S24" s="394"/>
      <c r="T24" s="394"/>
      <c r="U24" s="394"/>
      <c r="V24" s="394"/>
      <c r="W24" s="394"/>
      <c r="X24" s="394"/>
      <c r="Y24" s="395"/>
    </row>
    <row r="25" spans="1:25">
      <c r="A25" s="44"/>
      <c r="N25" s="45"/>
      <c r="O25" s="393"/>
      <c r="P25" s="394"/>
      <c r="Q25" s="394"/>
      <c r="R25" s="394"/>
      <c r="S25" s="394"/>
      <c r="T25" s="394"/>
      <c r="U25" s="394"/>
      <c r="V25" s="394"/>
      <c r="W25" s="394"/>
      <c r="X25" s="394"/>
      <c r="Y25" s="395"/>
    </row>
    <row r="26" spans="1:25">
      <c r="A26" s="44"/>
      <c r="N26" s="45"/>
      <c r="O26" s="393"/>
      <c r="P26" s="394"/>
      <c r="Q26" s="394"/>
      <c r="R26" s="394"/>
      <c r="S26" s="394"/>
      <c r="T26" s="394"/>
      <c r="U26" s="394"/>
      <c r="V26" s="394"/>
      <c r="W26" s="394"/>
      <c r="X26" s="394"/>
      <c r="Y26" s="395"/>
    </row>
    <row r="27" spans="1:25">
      <c r="A27" s="44"/>
      <c r="N27" s="45"/>
      <c r="O27" s="393"/>
      <c r="P27" s="394"/>
      <c r="Q27" s="394"/>
      <c r="R27" s="394"/>
      <c r="S27" s="394"/>
      <c r="T27" s="394"/>
      <c r="U27" s="394"/>
      <c r="V27" s="394"/>
      <c r="W27" s="394"/>
      <c r="X27" s="394"/>
      <c r="Y27" s="395"/>
    </row>
    <row r="28" spans="1:25">
      <c r="A28" s="44"/>
      <c r="N28" s="45"/>
      <c r="O28" s="393"/>
      <c r="P28" s="394"/>
      <c r="Q28" s="394"/>
      <c r="R28" s="394"/>
      <c r="S28" s="394"/>
      <c r="T28" s="394"/>
      <c r="U28" s="394"/>
      <c r="V28" s="394"/>
      <c r="W28" s="394"/>
      <c r="X28" s="394"/>
      <c r="Y28" s="395"/>
    </row>
    <row r="29" spans="1:25">
      <c r="A29" s="44"/>
      <c r="N29" s="45"/>
      <c r="O29" s="393"/>
      <c r="P29" s="394"/>
      <c r="Q29" s="394"/>
      <c r="R29" s="394"/>
      <c r="S29" s="394"/>
      <c r="T29" s="394"/>
      <c r="U29" s="394"/>
      <c r="V29" s="394"/>
      <c r="W29" s="394"/>
      <c r="X29" s="394"/>
      <c r="Y29" s="395"/>
    </row>
    <row r="30" spans="1:25">
      <c r="A30" s="44"/>
      <c r="N30" s="45"/>
      <c r="O30" s="393"/>
      <c r="P30" s="394"/>
      <c r="Q30" s="394"/>
      <c r="R30" s="394"/>
      <c r="S30" s="394"/>
      <c r="T30" s="394"/>
      <c r="U30" s="394"/>
      <c r="V30" s="394"/>
      <c r="W30" s="394"/>
      <c r="X30" s="394"/>
      <c r="Y30" s="395"/>
    </row>
    <row r="31" spans="1:25">
      <c r="A31" s="44"/>
      <c r="N31" s="45"/>
      <c r="O31" s="393"/>
      <c r="P31" s="394"/>
      <c r="Q31" s="394"/>
      <c r="R31" s="394"/>
      <c r="S31" s="394"/>
      <c r="T31" s="394"/>
      <c r="U31" s="394"/>
      <c r="V31" s="394"/>
      <c r="W31" s="394"/>
      <c r="X31" s="394"/>
      <c r="Y31" s="395"/>
    </row>
    <row r="32" spans="1:25">
      <c r="A32" s="44"/>
      <c r="N32" s="45"/>
      <c r="O32" s="393"/>
      <c r="P32" s="394"/>
      <c r="Q32" s="394"/>
      <c r="R32" s="394"/>
      <c r="S32" s="394"/>
      <c r="T32" s="394"/>
      <c r="U32" s="394"/>
      <c r="V32" s="394"/>
      <c r="W32" s="394"/>
      <c r="X32" s="394"/>
      <c r="Y32" s="395"/>
    </row>
    <row r="33" spans="1:25">
      <c r="A33" s="44"/>
      <c r="N33" s="45"/>
      <c r="O33" s="393"/>
      <c r="P33" s="394"/>
      <c r="Q33" s="394"/>
      <c r="R33" s="394"/>
      <c r="S33" s="394"/>
      <c r="T33" s="394"/>
      <c r="U33" s="394"/>
      <c r="V33" s="394"/>
      <c r="W33" s="394"/>
      <c r="X33" s="394"/>
      <c r="Y33" s="395"/>
    </row>
    <row r="34" spans="1:25">
      <c r="A34" s="44"/>
      <c r="N34" s="45"/>
      <c r="O34" s="393"/>
      <c r="P34" s="394"/>
      <c r="Q34" s="394"/>
      <c r="R34" s="394"/>
      <c r="S34" s="394"/>
      <c r="T34" s="394"/>
      <c r="U34" s="394"/>
      <c r="V34" s="394"/>
      <c r="W34" s="394"/>
      <c r="X34" s="394"/>
      <c r="Y34" s="395"/>
    </row>
    <row r="35" spans="1:25">
      <c r="A35" s="44"/>
      <c r="N35" s="45"/>
      <c r="O35" s="393"/>
      <c r="P35" s="394"/>
      <c r="Q35" s="394"/>
      <c r="R35" s="394"/>
      <c r="S35" s="394"/>
      <c r="T35" s="394"/>
      <c r="U35" s="394"/>
      <c r="V35" s="394"/>
      <c r="W35" s="394"/>
      <c r="X35" s="394"/>
      <c r="Y35" s="395"/>
    </row>
    <row r="36" spans="1:25">
      <c r="A36" s="44"/>
      <c r="N36" s="45"/>
      <c r="O36" s="393"/>
      <c r="P36" s="394"/>
      <c r="Q36" s="394"/>
      <c r="R36" s="394"/>
      <c r="S36" s="394"/>
      <c r="T36" s="394"/>
      <c r="U36" s="394"/>
      <c r="V36" s="394"/>
      <c r="W36" s="394"/>
      <c r="X36" s="394"/>
      <c r="Y36" s="395"/>
    </row>
    <row r="37" spans="1:25">
      <c r="A37" s="44"/>
      <c r="N37" s="45"/>
      <c r="O37" s="393"/>
      <c r="P37" s="394"/>
      <c r="Q37" s="394"/>
      <c r="R37" s="394"/>
      <c r="S37" s="394"/>
      <c r="T37" s="394"/>
      <c r="U37" s="394"/>
      <c r="V37" s="394"/>
      <c r="W37" s="394"/>
      <c r="X37" s="394"/>
      <c r="Y37" s="395"/>
    </row>
    <row r="38" spans="1:25">
      <c r="A38" s="44"/>
      <c r="N38" s="45"/>
      <c r="O38" s="393"/>
      <c r="P38" s="394"/>
      <c r="Q38" s="394"/>
      <c r="R38" s="394"/>
      <c r="S38" s="394"/>
      <c r="T38" s="394"/>
      <c r="U38" s="394"/>
      <c r="V38" s="394"/>
      <c r="W38" s="394"/>
      <c r="X38" s="394"/>
      <c r="Y38" s="395"/>
    </row>
    <row r="39" spans="1:25">
      <c r="A39" s="44"/>
      <c r="N39" s="45"/>
      <c r="O39" s="393"/>
      <c r="P39" s="394"/>
      <c r="Q39" s="394"/>
      <c r="R39" s="394"/>
      <c r="S39" s="394"/>
      <c r="T39" s="394"/>
      <c r="U39" s="394"/>
      <c r="V39" s="394"/>
      <c r="W39" s="394"/>
      <c r="X39" s="394"/>
      <c r="Y39" s="395"/>
    </row>
    <row r="40" spans="1:25">
      <c r="A40" s="44"/>
      <c r="N40" s="45"/>
      <c r="O40" s="393"/>
      <c r="P40" s="394"/>
      <c r="Q40" s="394"/>
      <c r="R40" s="394"/>
      <c r="S40" s="394"/>
      <c r="T40" s="394"/>
      <c r="U40" s="394"/>
      <c r="V40" s="394"/>
      <c r="W40" s="394"/>
      <c r="X40" s="394"/>
      <c r="Y40" s="395"/>
    </row>
    <row r="41" spans="1:25">
      <c r="A41" s="44"/>
      <c r="N41" s="45"/>
      <c r="O41" s="393"/>
      <c r="P41" s="394"/>
      <c r="Q41" s="394"/>
      <c r="R41" s="394"/>
      <c r="S41" s="394"/>
      <c r="T41" s="394"/>
      <c r="U41" s="394"/>
      <c r="V41" s="394"/>
      <c r="W41" s="394"/>
      <c r="X41" s="394"/>
      <c r="Y41" s="395"/>
    </row>
    <row r="42" spans="1:25">
      <c r="A42" s="44"/>
      <c r="N42" s="45"/>
      <c r="O42" s="393"/>
      <c r="P42" s="394"/>
      <c r="Q42" s="394"/>
      <c r="R42" s="394"/>
      <c r="S42" s="394"/>
      <c r="T42" s="394"/>
      <c r="U42" s="394"/>
      <c r="V42" s="394"/>
      <c r="W42" s="394"/>
      <c r="X42" s="394"/>
      <c r="Y42" s="395"/>
    </row>
    <row r="43" spans="1:25">
      <c r="A43" s="44"/>
      <c r="N43" s="45"/>
      <c r="O43" s="393"/>
      <c r="P43" s="394"/>
      <c r="Q43" s="394"/>
      <c r="R43" s="394"/>
      <c r="S43" s="394"/>
      <c r="T43" s="394"/>
      <c r="U43" s="394"/>
      <c r="V43" s="394"/>
      <c r="W43" s="394"/>
      <c r="X43" s="394"/>
      <c r="Y43" s="395"/>
    </row>
    <row r="44" spans="1:25">
      <c r="A44" s="46"/>
      <c r="B44" s="47"/>
      <c r="C44" s="47"/>
      <c r="D44" s="47"/>
      <c r="E44" s="47"/>
      <c r="F44" s="47"/>
      <c r="G44" s="47"/>
      <c r="H44" s="47"/>
      <c r="I44" s="47"/>
      <c r="J44" s="47"/>
      <c r="K44" s="47"/>
      <c r="L44" s="47"/>
      <c r="M44" s="47"/>
      <c r="N44" s="48"/>
      <c r="O44" s="396"/>
      <c r="P44" s="397"/>
      <c r="Q44" s="397"/>
      <c r="R44" s="397"/>
      <c r="S44" s="397"/>
      <c r="T44" s="397"/>
      <c r="U44" s="397"/>
      <c r="V44" s="397"/>
      <c r="W44" s="397"/>
      <c r="X44" s="397"/>
      <c r="Y44" s="398"/>
    </row>
  </sheetData>
  <mergeCells count="3">
    <mergeCell ref="A4:N4"/>
    <mergeCell ref="O4:Y4"/>
    <mergeCell ref="O5:Y44"/>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27"/>
  <sheetViews>
    <sheetView zoomScaleNormal="100" workbookViewId="0">
      <selection activeCell="J1" sqref="J1"/>
    </sheetView>
  </sheetViews>
  <sheetFormatPr defaultColWidth="9" defaultRowHeight="27" customHeight="1"/>
  <cols>
    <col min="1" max="2" width="9" style="32" customWidth="1"/>
    <col min="3" max="9" width="9.33203125" style="32" customWidth="1"/>
    <col min="10" max="16384" width="9" style="32"/>
  </cols>
  <sheetData>
    <row r="1" spans="1:9" ht="27" customHeight="1">
      <c r="A1" s="196" t="s">
        <v>257</v>
      </c>
      <c r="B1" s="197"/>
      <c r="C1" s="197"/>
      <c r="D1" s="197"/>
      <c r="E1" s="197"/>
      <c r="F1" s="197"/>
      <c r="G1" s="197"/>
      <c r="H1" s="197"/>
      <c r="I1" s="197"/>
    </row>
    <row r="2" spans="1:9" ht="27" customHeight="1">
      <c r="A2" s="197"/>
      <c r="B2" s="197"/>
      <c r="C2" s="197"/>
      <c r="D2" s="197"/>
      <c r="E2" s="197"/>
      <c r="F2" s="197"/>
      <c r="G2" s="197"/>
      <c r="H2" s="197"/>
      <c r="I2" s="197"/>
    </row>
    <row r="3" spans="1:9" ht="27" customHeight="1" thickBot="1">
      <c r="A3" s="198" t="s">
        <v>258</v>
      </c>
      <c r="B3" s="198"/>
      <c r="C3" s="198" t="s">
        <v>259</v>
      </c>
      <c r="D3" s="198"/>
      <c r="E3" s="198"/>
      <c r="F3" s="198"/>
      <c r="G3" s="198"/>
      <c r="H3" s="198"/>
      <c r="I3" s="198"/>
    </row>
    <row r="4" spans="1:9" ht="27" customHeight="1" thickTop="1">
      <c r="A4" s="199"/>
      <c r="B4" s="199"/>
      <c r="C4" s="199"/>
      <c r="D4" s="199"/>
      <c r="E4" s="199"/>
      <c r="F4" s="199"/>
      <c r="G4" s="199"/>
      <c r="H4" s="199"/>
      <c r="I4" s="199"/>
    </row>
    <row r="5" spans="1:9" ht="27" customHeight="1">
      <c r="A5" s="195"/>
      <c r="B5" s="195"/>
      <c r="C5" s="195"/>
      <c r="D5" s="195"/>
      <c r="E5" s="195"/>
      <c r="F5" s="195"/>
      <c r="G5" s="195"/>
      <c r="H5" s="195"/>
      <c r="I5" s="195"/>
    </row>
    <row r="6" spans="1:9" ht="27" customHeight="1">
      <c r="A6" s="195"/>
      <c r="B6" s="195"/>
      <c r="C6" s="195"/>
      <c r="D6" s="195"/>
      <c r="E6" s="195"/>
      <c r="F6" s="195"/>
      <c r="G6" s="195"/>
      <c r="H6" s="195"/>
      <c r="I6" s="195"/>
    </row>
    <row r="7" spans="1:9" ht="27" customHeight="1">
      <c r="A7" s="195"/>
      <c r="B7" s="195"/>
      <c r="C7" s="195"/>
      <c r="D7" s="195"/>
      <c r="E7" s="195"/>
      <c r="F7" s="195"/>
      <c r="G7" s="195"/>
      <c r="H7" s="195"/>
      <c r="I7" s="195"/>
    </row>
    <row r="8" spans="1:9" ht="27" customHeight="1">
      <c r="A8" s="195"/>
      <c r="B8" s="195"/>
      <c r="C8" s="195"/>
      <c r="D8" s="195"/>
      <c r="E8" s="195"/>
      <c r="F8" s="195"/>
      <c r="G8" s="195"/>
      <c r="H8" s="195"/>
      <c r="I8" s="195"/>
    </row>
    <row r="9" spans="1:9" ht="27" customHeight="1">
      <c r="A9" s="195"/>
      <c r="B9" s="195"/>
      <c r="C9" s="195"/>
      <c r="D9" s="195"/>
      <c r="E9" s="195"/>
      <c r="F9" s="195"/>
      <c r="G9" s="195"/>
      <c r="H9" s="195"/>
      <c r="I9" s="195"/>
    </row>
    <row r="10" spans="1:9" ht="27" customHeight="1">
      <c r="A10" s="195"/>
      <c r="B10" s="195"/>
      <c r="C10" s="195"/>
      <c r="D10" s="195"/>
      <c r="E10" s="195"/>
      <c r="F10" s="195"/>
      <c r="G10" s="195"/>
      <c r="H10" s="195"/>
      <c r="I10" s="195"/>
    </row>
    <row r="11" spans="1:9" ht="27" customHeight="1">
      <c r="A11" s="195"/>
      <c r="B11" s="195"/>
      <c r="C11" s="195"/>
      <c r="D11" s="195"/>
      <c r="E11" s="195"/>
      <c r="F11" s="195"/>
      <c r="G11" s="195"/>
      <c r="H11" s="195"/>
      <c r="I11" s="195"/>
    </row>
    <row r="12" spans="1:9" ht="27" customHeight="1">
      <c r="A12" s="195"/>
      <c r="B12" s="195"/>
      <c r="C12" s="195"/>
      <c r="D12" s="195"/>
      <c r="E12" s="195"/>
      <c r="F12" s="195"/>
      <c r="G12" s="195"/>
      <c r="H12" s="195"/>
      <c r="I12" s="195"/>
    </row>
    <row r="13" spans="1:9" ht="27" customHeight="1">
      <c r="A13" s="195"/>
      <c r="B13" s="195"/>
      <c r="C13" s="195"/>
      <c r="D13" s="195"/>
      <c r="E13" s="195"/>
      <c r="F13" s="195"/>
      <c r="G13" s="195"/>
      <c r="H13" s="195"/>
      <c r="I13" s="195"/>
    </row>
    <row r="14" spans="1:9" ht="27" customHeight="1">
      <c r="A14" s="195"/>
      <c r="B14" s="195"/>
      <c r="C14" s="195"/>
      <c r="D14" s="195"/>
      <c r="E14" s="195"/>
      <c r="F14" s="195"/>
      <c r="G14" s="195"/>
      <c r="H14" s="195"/>
      <c r="I14" s="195"/>
    </row>
    <row r="15" spans="1:9" ht="27" customHeight="1">
      <c r="A15" s="195"/>
      <c r="B15" s="195"/>
      <c r="C15" s="195"/>
      <c r="D15" s="195"/>
      <c r="E15" s="195"/>
      <c r="F15" s="195"/>
      <c r="G15" s="195"/>
      <c r="H15" s="195"/>
      <c r="I15" s="195"/>
    </row>
    <row r="16" spans="1:9" ht="27" customHeight="1">
      <c r="A16" s="195"/>
      <c r="B16" s="195"/>
      <c r="C16" s="195"/>
      <c r="D16" s="195"/>
      <c r="E16" s="195"/>
      <c r="F16" s="195"/>
      <c r="G16" s="195"/>
      <c r="H16" s="195"/>
      <c r="I16" s="195"/>
    </row>
    <row r="17" spans="1:9" ht="27" customHeight="1">
      <c r="A17" s="195"/>
      <c r="B17" s="195"/>
      <c r="C17" s="195"/>
      <c r="D17" s="195"/>
      <c r="E17" s="195"/>
      <c r="F17" s="195"/>
      <c r="G17" s="195"/>
      <c r="H17" s="195"/>
      <c r="I17" s="195"/>
    </row>
    <row r="18" spans="1:9" ht="27" customHeight="1">
      <c r="A18" s="195"/>
      <c r="B18" s="195"/>
      <c r="C18" s="195"/>
      <c r="D18" s="195"/>
      <c r="E18" s="195"/>
      <c r="F18" s="195"/>
      <c r="G18" s="195"/>
      <c r="H18" s="195"/>
      <c r="I18" s="195"/>
    </row>
    <row r="19" spans="1:9" ht="27" customHeight="1">
      <c r="A19" s="195"/>
      <c r="B19" s="195"/>
      <c r="C19" s="195"/>
      <c r="D19" s="195"/>
      <c r="E19" s="195"/>
      <c r="F19" s="195"/>
      <c r="G19" s="195"/>
      <c r="H19" s="195"/>
      <c r="I19" s="195"/>
    </row>
    <row r="20" spans="1:9" ht="27" customHeight="1">
      <c r="A20" s="195"/>
      <c r="B20" s="195"/>
      <c r="C20" s="195"/>
      <c r="D20" s="195"/>
      <c r="E20" s="195"/>
      <c r="F20" s="195"/>
      <c r="G20" s="195"/>
      <c r="H20" s="195"/>
      <c r="I20" s="195"/>
    </row>
    <row r="21" spans="1:9" ht="27" customHeight="1">
      <c r="A21" s="195"/>
      <c r="B21" s="195"/>
      <c r="C21" s="195"/>
      <c r="D21" s="195"/>
      <c r="E21" s="195"/>
      <c r="F21" s="195"/>
      <c r="G21" s="195"/>
      <c r="H21" s="195"/>
      <c r="I21" s="195"/>
    </row>
    <row r="22" spans="1:9" ht="27" customHeight="1">
      <c r="A22" s="195"/>
      <c r="B22" s="195"/>
      <c r="C22" s="195"/>
      <c r="D22" s="195"/>
      <c r="E22" s="195"/>
      <c r="F22" s="195"/>
      <c r="G22" s="195"/>
      <c r="H22" s="195"/>
      <c r="I22" s="195"/>
    </row>
    <row r="23" spans="1:9" ht="27" customHeight="1">
      <c r="A23" s="195"/>
      <c r="B23" s="195"/>
      <c r="C23" s="195"/>
      <c r="D23" s="195"/>
      <c r="E23" s="195"/>
      <c r="F23" s="195"/>
      <c r="G23" s="195"/>
      <c r="H23" s="195"/>
      <c r="I23" s="195"/>
    </row>
    <row r="24" spans="1:9" ht="27" customHeight="1">
      <c r="A24" s="195"/>
      <c r="B24" s="195"/>
      <c r="C24" s="195"/>
      <c r="D24" s="195"/>
      <c r="E24" s="195"/>
      <c r="F24" s="195"/>
      <c r="G24" s="195"/>
      <c r="H24" s="195"/>
      <c r="I24" s="195"/>
    </row>
    <row r="25" spans="1:9" ht="27" customHeight="1">
      <c r="A25" s="195"/>
      <c r="B25" s="195"/>
      <c r="C25" s="195"/>
      <c r="D25" s="195"/>
      <c r="E25" s="195"/>
      <c r="F25" s="195"/>
      <c r="G25" s="195"/>
      <c r="H25" s="195"/>
      <c r="I25" s="195"/>
    </row>
    <row r="26" spans="1:9" ht="27" customHeight="1">
      <c r="A26" s="195"/>
      <c r="B26" s="195"/>
      <c r="C26" s="195"/>
      <c r="D26" s="195"/>
      <c r="E26" s="195"/>
      <c r="F26" s="195"/>
      <c r="G26" s="195"/>
      <c r="H26" s="195"/>
      <c r="I26" s="195"/>
    </row>
    <row r="27" spans="1:9" ht="27" customHeight="1">
      <c r="A27" s="195"/>
      <c r="B27" s="195"/>
      <c r="C27" s="195"/>
      <c r="D27" s="195"/>
      <c r="E27" s="195"/>
      <c r="F27" s="195"/>
      <c r="G27" s="195"/>
      <c r="H27" s="195"/>
      <c r="I27" s="195"/>
    </row>
  </sheetData>
  <mergeCells count="51">
    <mergeCell ref="A27:B27"/>
    <mergeCell ref="C27:I27"/>
    <mergeCell ref="A24:B24"/>
    <mergeCell ref="C24:I24"/>
    <mergeCell ref="A25:B25"/>
    <mergeCell ref="C25:I25"/>
    <mergeCell ref="A26:B26"/>
    <mergeCell ref="C26:I26"/>
    <mergeCell ref="A21:B21"/>
    <mergeCell ref="C21:I21"/>
    <mergeCell ref="A22:B22"/>
    <mergeCell ref="C22:I22"/>
    <mergeCell ref="A23:B23"/>
    <mergeCell ref="C23:I23"/>
    <mergeCell ref="A18:B18"/>
    <mergeCell ref="C18:I18"/>
    <mergeCell ref="A19:B19"/>
    <mergeCell ref="C19:I19"/>
    <mergeCell ref="A20:B20"/>
    <mergeCell ref="C20:I20"/>
    <mergeCell ref="A15:B15"/>
    <mergeCell ref="C15:I15"/>
    <mergeCell ref="A16:B16"/>
    <mergeCell ref="C16:I16"/>
    <mergeCell ref="A17:B17"/>
    <mergeCell ref="C17:I17"/>
    <mergeCell ref="A12:B12"/>
    <mergeCell ref="C12:I12"/>
    <mergeCell ref="A13:B13"/>
    <mergeCell ref="C13:I13"/>
    <mergeCell ref="A14:B14"/>
    <mergeCell ref="C14:I14"/>
    <mergeCell ref="A9:B9"/>
    <mergeCell ref="C9:I9"/>
    <mergeCell ref="A10:B10"/>
    <mergeCell ref="C10:I10"/>
    <mergeCell ref="A11:B11"/>
    <mergeCell ref="C11:I11"/>
    <mergeCell ref="A6:B6"/>
    <mergeCell ref="C6:I6"/>
    <mergeCell ref="A7:B7"/>
    <mergeCell ref="C7:I7"/>
    <mergeCell ref="A8:B8"/>
    <mergeCell ref="C8:I8"/>
    <mergeCell ref="A5:B5"/>
    <mergeCell ref="C5:I5"/>
    <mergeCell ref="A1:I2"/>
    <mergeCell ref="A3:B3"/>
    <mergeCell ref="C3:I3"/>
    <mergeCell ref="A4:B4"/>
    <mergeCell ref="C4:I4"/>
  </mergeCells>
  <phoneticPr fontId="1"/>
  <printOptions horizontalCentered="1"/>
  <pageMargins left="0.55118110236220474" right="0.43307086614173229" top="0.55118110236220474" bottom="0.55118110236220474"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45"/>
  <sheetViews>
    <sheetView zoomScaleNormal="100" workbookViewId="0">
      <selection activeCell="Y1" sqref="Y1"/>
    </sheetView>
  </sheetViews>
  <sheetFormatPr defaultColWidth="3.33203125" defaultRowHeight="16.5"/>
  <cols>
    <col min="1" max="16384" width="3.33203125" style="32"/>
  </cols>
  <sheetData>
    <row r="1" spans="1:24" s="57" customFormat="1" ht="20">
      <c r="A1" s="57" t="s">
        <v>276</v>
      </c>
      <c r="B1" s="59"/>
      <c r="C1" s="59"/>
      <c r="D1" s="59"/>
    </row>
    <row r="2" spans="1:24" s="39" customFormat="1" ht="15" customHeight="1">
      <c r="B2" s="40"/>
      <c r="C2" s="40"/>
      <c r="D2" s="40"/>
    </row>
    <row r="3" spans="1:24" customFormat="1" ht="18">
      <c r="A3" s="7" t="s">
        <v>214</v>
      </c>
    </row>
    <row r="4" spans="1:24">
      <c r="A4" s="195" t="s">
        <v>211</v>
      </c>
      <c r="B4" s="195"/>
      <c r="C4" s="195"/>
      <c r="D4" s="195"/>
      <c r="E4" s="195"/>
      <c r="F4" s="195"/>
      <c r="G4" s="195"/>
      <c r="H4" s="195"/>
      <c r="I4" s="195"/>
      <c r="J4" s="195"/>
      <c r="K4" s="195"/>
      <c r="L4" s="195"/>
      <c r="M4" s="195"/>
      <c r="N4" s="195" t="s">
        <v>212</v>
      </c>
      <c r="O4" s="195"/>
      <c r="P4" s="195"/>
      <c r="Q4" s="195"/>
      <c r="R4" s="195"/>
      <c r="S4" s="195"/>
      <c r="T4" s="195"/>
      <c r="U4" s="195"/>
      <c r="V4" s="195"/>
      <c r="W4" s="195"/>
      <c r="X4" s="195"/>
    </row>
    <row r="5" spans="1:24" ht="16" customHeight="1">
      <c r="A5" s="41"/>
      <c r="B5" s="42"/>
      <c r="C5" s="42"/>
      <c r="D5" s="42"/>
      <c r="E5" s="42"/>
      <c r="F5" s="42"/>
      <c r="G5" s="42"/>
      <c r="H5" s="42"/>
      <c r="I5" s="42"/>
      <c r="J5" s="42"/>
      <c r="K5" s="42"/>
      <c r="L5" s="42"/>
      <c r="M5" s="43"/>
      <c r="N5" s="390" t="s">
        <v>819</v>
      </c>
      <c r="O5" s="391"/>
      <c r="P5" s="391"/>
      <c r="Q5" s="391"/>
      <c r="R5" s="391"/>
      <c r="S5" s="391"/>
      <c r="T5" s="391"/>
      <c r="U5" s="391"/>
      <c r="V5" s="391"/>
      <c r="W5" s="391"/>
      <c r="X5" s="392"/>
    </row>
    <row r="6" spans="1:24" ht="16" customHeight="1">
      <c r="A6" s="44"/>
      <c r="H6" s="16"/>
      <c r="I6" s="16"/>
      <c r="J6" s="16"/>
      <c r="K6" s="16"/>
      <c r="M6" s="45"/>
      <c r="N6" s="393"/>
      <c r="O6" s="394"/>
      <c r="P6" s="394"/>
      <c r="Q6" s="394"/>
      <c r="R6" s="394"/>
      <c r="S6" s="394"/>
      <c r="T6" s="394"/>
      <c r="U6" s="394"/>
      <c r="V6" s="394"/>
      <c r="W6" s="394"/>
      <c r="X6" s="395"/>
    </row>
    <row r="7" spans="1:24" ht="16" customHeight="1">
      <c r="A7" s="44"/>
      <c r="H7" s="16"/>
      <c r="I7" s="16"/>
      <c r="J7" s="16"/>
      <c r="K7" s="16"/>
      <c r="M7" s="45"/>
      <c r="N7" s="393"/>
      <c r="O7" s="394"/>
      <c r="P7" s="394"/>
      <c r="Q7" s="394"/>
      <c r="R7" s="394"/>
      <c r="S7" s="394"/>
      <c r="T7" s="394"/>
      <c r="U7" s="394"/>
      <c r="V7" s="394"/>
      <c r="W7" s="394"/>
      <c r="X7" s="395"/>
    </row>
    <row r="8" spans="1:24" ht="16" customHeight="1">
      <c r="A8" s="44"/>
      <c r="M8" s="45"/>
      <c r="N8" s="393"/>
      <c r="O8" s="394"/>
      <c r="P8" s="394"/>
      <c r="Q8" s="394"/>
      <c r="R8" s="394"/>
      <c r="S8" s="394"/>
      <c r="T8" s="394"/>
      <c r="U8" s="394"/>
      <c r="V8" s="394"/>
      <c r="W8" s="394"/>
      <c r="X8" s="395"/>
    </row>
    <row r="9" spans="1:24" ht="16" customHeight="1">
      <c r="A9" s="44"/>
      <c r="M9" s="45"/>
      <c r="N9" s="393"/>
      <c r="O9" s="394"/>
      <c r="P9" s="394"/>
      <c r="Q9" s="394"/>
      <c r="R9" s="394"/>
      <c r="S9" s="394"/>
      <c r="T9" s="394"/>
      <c r="U9" s="394"/>
      <c r="V9" s="394"/>
      <c r="W9" s="394"/>
      <c r="X9" s="395"/>
    </row>
    <row r="10" spans="1:24" ht="16" customHeight="1">
      <c r="A10" s="44"/>
      <c r="M10" s="45"/>
      <c r="N10" s="393"/>
      <c r="O10" s="394"/>
      <c r="P10" s="394"/>
      <c r="Q10" s="394"/>
      <c r="R10" s="394"/>
      <c r="S10" s="394"/>
      <c r="T10" s="394"/>
      <c r="U10" s="394"/>
      <c r="V10" s="394"/>
      <c r="W10" s="394"/>
      <c r="X10" s="395"/>
    </row>
    <row r="11" spans="1:24" ht="16" customHeight="1">
      <c r="A11" s="44"/>
      <c r="M11" s="45"/>
      <c r="N11" s="393"/>
      <c r="O11" s="394"/>
      <c r="P11" s="394"/>
      <c r="Q11" s="394"/>
      <c r="R11" s="394"/>
      <c r="S11" s="394"/>
      <c r="T11" s="394"/>
      <c r="U11" s="394"/>
      <c r="V11" s="394"/>
      <c r="W11" s="394"/>
      <c r="X11" s="395"/>
    </row>
    <row r="12" spans="1:24" ht="16" customHeight="1">
      <c r="A12" s="44"/>
      <c r="M12" s="45"/>
      <c r="N12" s="393"/>
      <c r="O12" s="394"/>
      <c r="P12" s="394"/>
      <c r="Q12" s="394"/>
      <c r="R12" s="394"/>
      <c r="S12" s="394"/>
      <c r="T12" s="394"/>
      <c r="U12" s="394"/>
      <c r="V12" s="394"/>
      <c r="W12" s="394"/>
      <c r="X12" s="395"/>
    </row>
    <row r="13" spans="1:24" ht="16" customHeight="1">
      <c r="A13" s="44"/>
      <c r="M13" s="45"/>
      <c r="N13" s="393"/>
      <c r="O13" s="394"/>
      <c r="P13" s="394"/>
      <c r="Q13" s="394"/>
      <c r="R13" s="394"/>
      <c r="S13" s="394"/>
      <c r="T13" s="394"/>
      <c r="U13" s="394"/>
      <c r="V13" s="394"/>
      <c r="W13" s="394"/>
      <c r="X13" s="395"/>
    </row>
    <row r="14" spans="1:24" ht="16" customHeight="1">
      <c r="A14" s="44"/>
      <c r="M14" s="45"/>
      <c r="N14" s="393"/>
      <c r="O14" s="394"/>
      <c r="P14" s="394"/>
      <c r="Q14" s="394"/>
      <c r="R14" s="394"/>
      <c r="S14" s="394"/>
      <c r="T14" s="394"/>
      <c r="U14" s="394"/>
      <c r="V14" s="394"/>
      <c r="W14" s="394"/>
      <c r="X14" s="395"/>
    </row>
    <row r="15" spans="1:24" ht="16" customHeight="1">
      <c r="A15" s="44"/>
      <c r="M15" s="45"/>
      <c r="N15" s="393"/>
      <c r="O15" s="394"/>
      <c r="P15" s="394"/>
      <c r="Q15" s="394"/>
      <c r="R15" s="394"/>
      <c r="S15" s="394"/>
      <c r="T15" s="394"/>
      <c r="U15" s="394"/>
      <c r="V15" s="394"/>
      <c r="W15" s="394"/>
      <c r="X15" s="395"/>
    </row>
    <row r="16" spans="1:24" ht="16" customHeight="1">
      <c r="A16" s="44"/>
      <c r="M16" s="45"/>
      <c r="N16" s="393"/>
      <c r="O16" s="394"/>
      <c r="P16" s="394"/>
      <c r="Q16" s="394"/>
      <c r="R16" s="394"/>
      <c r="S16" s="394"/>
      <c r="T16" s="394"/>
      <c r="U16" s="394"/>
      <c r="V16" s="394"/>
      <c r="W16" s="394"/>
      <c r="X16" s="395"/>
    </row>
    <row r="17" spans="1:24" ht="16" customHeight="1">
      <c r="A17" s="44"/>
      <c r="M17" s="45"/>
      <c r="N17" s="393"/>
      <c r="O17" s="394"/>
      <c r="P17" s="394"/>
      <c r="Q17" s="394"/>
      <c r="R17" s="394"/>
      <c r="S17" s="394"/>
      <c r="T17" s="394"/>
      <c r="U17" s="394"/>
      <c r="V17" s="394"/>
      <c r="W17" s="394"/>
      <c r="X17" s="395"/>
    </row>
    <row r="18" spans="1:24" ht="16" customHeight="1">
      <c r="A18" s="44"/>
      <c r="M18" s="45"/>
      <c r="N18" s="393"/>
      <c r="O18" s="394"/>
      <c r="P18" s="394"/>
      <c r="Q18" s="394"/>
      <c r="R18" s="394"/>
      <c r="S18" s="394"/>
      <c r="T18" s="394"/>
      <c r="U18" s="394"/>
      <c r="V18" s="394"/>
      <c r="W18" s="394"/>
      <c r="X18" s="395"/>
    </row>
    <row r="19" spans="1:24" ht="16" customHeight="1">
      <c r="A19" s="44"/>
      <c r="M19" s="45"/>
      <c r="N19" s="393"/>
      <c r="O19" s="394"/>
      <c r="P19" s="394"/>
      <c r="Q19" s="394"/>
      <c r="R19" s="394"/>
      <c r="S19" s="394"/>
      <c r="T19" s="394"/>
      <c r="U19" s="394"/>
      <c r="V19" s="394"/>
      <c r="W19" s="394"/>
      <c r="X19" s="395"/>
    </row>
    <row r="20" spans="1:24" ht="16" customHeight="1">
      <c r="A20" s="44"/>
      <c r="M20" s="45"/>
      <c r="N20" s="393"/>
      <c r="O20" s="394"/>
      <c r="P20" s="394"/>
      <c r="Q20" s="394"/>
      <c r="R20" s="394"/>
      <c r="S20" s="394"/>
      <c r="T20" s="394"/>
      <c r="U20" s="394"/>
      <c r="V20" s="394"/>
      <c r="W20" s="394"/>
      <c r="X20" s="395"/>
    </row>
    <row r="21" spans="1:24" ht="16" customHeight="1">
      <c r="A21" s="44"/>
      <c r="M21" s="45"/>
      <c r="N21" s="393"/>
      <c r="O21" s="394"/>
      <c r="P21" s="394"/>
      <c r="Q21" s="394"/>
      <c r="R21" s="394"/>
      <c r="S21" s="394"/>
      <c r="T21" s="394"/>
      <c r="U21" s="394"/>
      <c r="V21" s="394"/>
      <c r="W21" s="394"/>
      <c r="X21" s="395"/>
    </row>
    <row r="22" spans="1:24" ht="16" customHeight="1">
      <c r="A22" s="44"/>
      <c r="M22" s="45"/>
      <c r="N22" s="393"/>
      <c r="O22" s="394"/>
      <c r="P22" s="394"/>
      <c r="Q22" s="394"/>
      <c r="R22" s="394"/>
      <c r="S22" s="394"/>
      <c r="T22" s="394"/>
      <c r="U22" s="394"/>
      <c r="V22" s="394"/>
      <c r="W22" s="394"/>
      <c r="X22" s="395"/>
    </row>
    <row r="23" spans="1:24" ht="16" customHeight="1">
      <c r="A23" s="44"/>
      <c r="M23" s="45"/>
      <c r="N23" s="393"/>
      <c r="O23" s="394"/>
      <c r="P23" s="394"/>
      <c r="Q23" s="394"/>
      <c r="R23" s="394"/>
      <c r="S23" s="394"/>
      <c r="T23" s="394"/>
      <c r="U23" s="394"/>
      <c r="V23" s="394"/>
      <c r="W23" s="394"/>
      <c r="X23" s="395"/>
    </row>
    <row r="24" spans="1:24" ht="16" customHeight="1">
      <c r="A24" s="44"/>
      <c r="M24" s="45"/>
      <c r="N24" s="393"/>
      <c r="O24" s="394"/>
      <c r="P24" s="394"/>
      <c r="Q24" s="394"/>
      <c r="R24" s="394"/>
      <c r="S24" s="394"/>
      <c r="T24" s="394"/>
      <c r="U24" s="394"/>
      <c r="V24" s="394"/>
      <c r="W24" s="394"/>
      <c r="X24" s="395"/>
    </row>
    <row r="25" spans="1:24" ht="16" customHeight="1">
      <c r="A25" s="44"/>
      <c r="M25" s="45"/>
      <c r="N25" s="393"/>
      <c r="O25" s="394"/>
      <c r="P25" s="394"/>
      <c r="Q25" s="394"/>
      <c r="R25" s="394"/>
      <c r="S25" s="394"/>
      <c r="T25" s="394"/>
      <c r="U25" s="394"/>
      <c r="V25" s="394"/>
      <c r="W25" s="394"/>
      <c r="X25" s="395"/>
    </row>
    <row r="26" spans="1:24" ht="16" customHeight="1">
      <c r="A26" s="44"/>
      <c r="M26" s="45"/>
      <c r="N26" s="393"/>
      <c r="O26" s="394"/>
      <c r="P26" s="394"/>
      <c r="Q26" s="394"/>
      <c r="R26" s="394"/>
      <c r="S26" s="394"/>
      <c r="T26" s="394"/>
      <c r="U26" s="394"/>
      <c r="V26" s="394"/>
      <c r="W26" s="394"/>
      <c r="X26" s="395"/>
    </row>
    <row r="27" spans="1:24" ht="16" customHeight="1">
      <c r="A27" s="44"/>
      <c r="M27" s="45"/>
      <c r="N27" s="393"/>
      <c r="O27" s="394"/>
      <c r="P27" s="394"/>
      <c r="Q27" s="394"/>
      <c r="R27" s="394"/>
      <c r="S27" s="394"/>
      <c r="T27" s="394"/>
      <c r="U27" s="394"/>
      <c r="V27" s="394"/>
      <c r="W27" s="394"/>
      <c r="X27" s="395"/>
    </row>
    <row r="28" spans="1:24" ht="16" customHeight="1">
      <c r="A28" s="44"/>
      <c r="M28" s="45"/>
      <c r="N28" s="393"/>
      <c r="O28" s="394"/>
      <c r="P28" s="394"/>
      <c r="Q28" s="394"/>
      <c r="R28" s="394"/>
      <c r="S28" s="394"/>
      <c r="T28" s="394"/>
      <c r="U28" s="394"/>
      <c r="V28" s="394"/>
      <c r="W28" s="394"/>
      <c r="X28" s="395"/>
    </row>
    <row r="29" spans="1:24" ht="16" customHeight="1">
      <c r="A29" s="44"/>
      <c r="M29" s="45"/>
      <c r="N29" s="393"/>
      <c r="O29" s="394"/>
      <c r="P29" s="394"/>
      <c r="Q29" s="394"/>
      <c r="R29" s="394"/>
      <c r="S29" s="394"/>
      <c r="T29" s="394"/>
      <c r="U29" s="394"/>
      <c r="V29" s="394"/>
      <c r="W29" s="394"/>
      <c r="X29" s="395"/>
    </row>
    <row r="30" spans="1:24" ht="16" customHeight="1">
      <c r="A30" s="44"/>
      <c r="M30" s="45"/>
      <c r="N30" s="393"/>
      <c r="O30" s="394"/>
      <c r="P30" s="394"/>
      <c r="Q30" s="394"/>
      <c r="R30" s="394"/>
      <c r="S30" s="394"/>
      <c r="T30" s="394"/>
      <c r="U30" s="394"/>
      <c r="V30" s="394"/>
      <c r="W30" s="394"/>
      <c r="X30" s="395"/>
    </row>
    <row r="31" spans="1:24" ht="16" customHeight="1">
      <c r="A31" s="44"/>
      <c r="M31" s="45"/>
      <c r="N31" s="393"/>
      <c r="O31" s="394"/>
      <c r="P31" s="394"/>
      <c r="Q31" s="394"/>
      <c r="R31" s="394"/>
      <c r="S31" s="394"/>
      <c r="T31" s="394"/>
      <c r="U31" s="394"/>
      <c r="V31" s="394"/>
      <c r="W31" s="394"/>
      <c r="X31" s="395"/>
    </row>
    <row r="32" spans="1:24" ht="16" customHeight="1">
      <c r="A32" s="44"/>
      <c r="M32" s="45"/>
      <c r="N32" s="393"/>
      <c r="O32" s="394"/>
      <c r="P32" s="394"/>
      <c r="Q32" s="394"/>
      <c r="R32" s="394"/>
      <c r="S32" s="394"/>
      <c r="T32" s="394"/>
      <c r="U32" s="394"/>
      <c r="V32" s="394"/>
      <c r="W32" s="394"/>
      <c r="X32" s="395"/>
    </row>
    <row r="33" spans="1:24" ht="16" customHeight="1">
      <c r="A33" s="44"/>
      <c r="M33" s="45"/>
      <c r="N33" s="393"/>
      <c r="O33" s="394"/>
      <c r="P33" s="394"/>
      <c r="Q33" s="394"/>
      <c r="R33" s="394"/>
      <c r="S33" s="394"/>
      <c r="T33" s="394"/>
      <c r="U33" s="394"/>
      <c r="V33" s="394"/>
      <c r="W33" s="394"/>
      <c r="X33" s="395"/>
    </row>
    <row r="34" spans="1:24" ht="16" customHeight="1">
      <c r="A34" s="44"/>
      <c r="M34" s="45"/>
      <c r="N34" s="393"/>
      <c r="O34" s="394"/>
      <c r="P34" s="394"/>
      <c r="Q34" s="394"/>
      <c r="R34" s="394"/>
      <c r="S34" s="394"/>
      <c r="T34" s="394"/>
      <c r="U34" s="394"/>
      <c r="V34" s="394"/>
      <c r="W34" s="394"/>
      <c r="X34" s="395"/>
    </row>
    <row r="35" spans="1:24" ht="16" customHeight="1">
      <c r="A35" s="44"/>
      <c r="M35" s="45"/>
      <c r="N35" s="393"/>
      <c r="O35" s="394"/>
      <c r="P35" s="394"/>
      <c r="Q35" s="394"/>
      <c r="R35" s="394"/>
      <c r="S35" s="394"/>
      <c r="T35" s="394"/>
      <c r="U35" s="394"/>
      <c r="V35" s="394"/>
      <c r="W35" s="394"/>
      <c r="X35" s="395"/>
    </row>
    <row r="36" spans="1:24" ht="16" customHeight="1">
      <c r="A36" s="44"/>
      <c r="M36" s="45"/>
      <c r="N36" s="393"/>
      <c r="O36" s="394"/>
      <c r="P36" s="394"/>
      <c r="Q36" s="394"/>
      <c r="R36" s="394"/>
      <c r="S36" s="394"/>
      <c r="T36" s="394"/>
      <c r="U36" s="394"/>
      <c r="V36" s="394"/>
      <c r="W36" s="394"/>
      <c r="X36" s="395"/>
    </row>
    <row r="37" spans="1:24" ht="16" customHeight="1">
      <c r="A37" s="44"/>
      <c r="M37" s="45"/>
      <c r="N37" s="393"/>
      <c r="O37" s="394"/>
      <c r="P37" s="394"/>
      <c r="Q37" s="394"/>
      <c r="R37" s="394"/>
      <c r="S37" s="394"/>
      <c r="T37" s="394"/>
      <c r="U37" s="394"/>
      <c r="V37" s="394"/>
      <c r="W37" s="394"/>
      <c r="X37" s="395"/>
    </row>
    <row r="38" spans="1:24" ht="16" customHeight="1">
      <c r="A38" s="44"/>
      <c r="M38" s="45"/>
      <c r="N38" s="393"/>
      <c r="O38" s="394"/>
      <c r="P38" s="394"/>
      <c r="Q38" s="394"/>
      <c r="R38" s="394"/>
      <c r="S38" s="394"/>
      <c r="T38" s="394"/>
      <c r="U38" s="394"/>
      <c r="V38" s="394"/>
      <c r="W38" s="394"/>
      <c r="X38" s="395"/>
    </row>
    <row r="39" spans="1:24" ht="16" customHeight="1">
      <c r="A39" s="44"/>
      <c r="M39" s="45"/>
      <c r="N39" s="393"/>
      <c r="O39" s="394"/>
      <c r="P39" s="394"/>
      <c r="Q39" s="394"/>
      <c r="R39" s="394"/>
      <c r="S39" s="394"/>
      <c r="T39" s="394"/>
      <c r="U39" s="394"/>
      <c r="V39" s="394"/>
      <c r="W39" s="394"/>
      <c r="X39" s="395"/>
    </row>
    <row r="40" spans="1:24" ht="16" customHeight="1">
      <c r="A40" s="44"/>
      <c r="M40" s="45"/>
      <c r="N40" s="393"/>
      <c r="O40" s="394"/>
      <c r="P40" s="394"/>
      <c r="Q40" s="394"/>
      <c r="R40" s="394"/>
      <c r="S40" s="394"/>
      <c r="T40" s="394"/>
      <c r="U40" s="394"/>
      <c r="V40" s="394"/>
      <c r="W40" s="394"/>
      <c r="X40" s="395"/>
    </row>
    <row r="41" spans="1:24" ht="16" customHeight="1">
      <c r="A41" s="44"/>
      <c r="M41" s="45"/>
      <c r="N41" s="393"/>
      <c r="O41" s="394"/>
      <c r="P41" s="394"/>
      <c r="Q41" s="394"/>
      <c r="R41" s="394"/>
      <c r="S41" s="394"/>
      <c r="T41" s="394"/>
      <c r="U41" s="394"/>
      <c r="V41" s="394"/>
      <c r="W41" s="394"/>
      <c r="X41" s="395"/>
    </row>
    <row r="42" spans="1:24" ht="16" customHeight="1">
      <c r="A42" s="44"/>
      <c r="M42" s="45"/>
      <c r="N42" s="393"/>
      <c r="O42" s="394"/>
      <c r="P42" s="394"/>
      <c r="Q42" s="394"/>
      <c r="R42" s="394"/>
      <c r="S42" s="394"/>
      <c r="T42" s="394"/>
      <c r="U42" s="394"/>
      <c r="V42" s="394"/>
      <c r="W42" s="394"/>
      <c r="X42" s="395"/>
    </row>
    <row r="43" spans="1:24" ht="16" customHeight="1">
      <c r="A43" s="44"/>
      <c r="M43" s="45"/>
      <c r="N43" s="393"/>
      <c r="O43" s="394"/>
      <c r="P43" s="394"/>
      <c r="Q43" s="394"/>
      <c r="R43" s="394"/>
      <c r="S43" s="394"/>
      <c r="T43" s="394"/>
      <c r="U43" s="394"/>
      <c r="V43" s="394"/>
      <c r="W43" s="394"/>
      <c r="X43" s="395"/>
    </row>
    <row r="44" spans="1:24" ht="16" customHeight="1">
      <c r="A44" s="44"/>
      <c r="M44" s="45"/>
      <c r="N44" s="393"/>
      <c r="O44" s="394"/>
      <c r="P44" s="394"/>
      <c r="Q44" s="394"/>
      <c r="R44" s="394"/>
      <c r="S44" s="394"/>
      <c r="T44" s="394"/>
      <c r="U44" s="394"/>
      <c r="V44" s="394"/>
      <c r="W44" s="394"/>
      <c r="X44" s="395"/>
    </row>
    <row r="45" spans="1:24" ht="16" customHeight="1">
      <c r="A45" s="46"/>
      <c r="B45" s="47"/>
      <c r="C45" s="47"/>
      <c r="D45" s="47"/>
      <c r="E45" s="47"/>
      <c r="F45" s="47"/>
      <c r="G45" s="47"/>
      <c r="H45" s="47"/>
      <c r="I45" s="47"/>
      <c r="J45" s="47"/>
      <c r="K45" s="47"/>
      <c r="L45" s="47"/>
      <c r="M45" s="48"/>
      <c r="N45" s="396"/>
      <c r="O45" s="397"/>
      <c r="P45" s="397"/>
      <c r="Q45" s="397"/>
      <c r="R45" s="397"/>
      <c r="S45" s="397"/>
      <c r="T45" s="397"/>
      <c r="U45" s="397"/>
      <c r="V45" s="397"/>
      <c r="W45" s="397"/>
      <c r="X45" s="398"/>
    </row>
  </sheetData>
  <mergeCells count="3">
    <mergeCell ref="A4:M4"/>
    <mergeCell ref="N4:X4"/>
    <mergeCell ref="N5:X4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16"/>
  <sheetViews>
    <sheetView zoomScaleNormal="100" workbookViewId="0">
      <selection activeCell="E1" sqref="E1"/>
    </sheetView>
  </sheetViews>
  <sheetFormatPr defaultColWidth="6.58203125" defaultRowHeight="16.5"/>
  <cols>
    <col min="1" max="1" width="14.5" style="32" customWidth="1"/>
    <col min="2" max="2" width="37.5" style="32" customWidth="1"/>
    <col min="3" max="3" width="10.58203125" style="32" customWidth="1"/>
    <col min="4" max="4" width="21.25" style="16" customWidth="1"/>
    <col min="5" max="16384" width="6.58203125" style="32"/>
  </cols>
  <sheetData>
    <row r="1" spans="1:4" s="57" customFormat="1" ht="20">
      <c r="A1" s="57" t="s">
        <v>277</v>
      </c>
      <c r="D1" s="1"/>
    </row>
    <row r="3" spans="1:4" customFormat="1" ht="18.75" customHeight="1">
      <c r="A3" s="7" t="s">
        <v>162</v>
      </c>
      <c r="D3" s="1"/>
    </row>
    <row r="4" spans="1:4" s="39" customFormat="1" ht="36" customHeight="1">
      <c r="A4" s="63" t="s">
        <v>9</v>
      </c>
      <c r="B4" s="63" t="s">
        <v>1</v>
      </c>
      <c r="C4" s="63" t="s">
        <v>11</v>
      </c>
      <c r="D4" s="64" t="s">
        <v>352</v>
      </c>
    </row>
    <row r="5" spans="1:4" s="2" customFormat="1" ht="33.75" customHeight="1">
      <c r="A5" s="350" t="s">
        <v>8</v>
      </c>
      <c r="B5" s="348" t="s">
        <v>314</v>
      </c>
      <c r="C5" s="399" t="str">
        <f>'1-1総論'!D16</f>
        <v>管理者</v>
      </c>
      <c r="D5" s="5" t="str">
        <f>'1-1総論'!G16</f>
        <v>川端　一真</v>
      </c>
    </row>
    <row r="6" spans="1:4" s="2" customFormat="1" ht="33.75" customHeight="1">
      <c r="A6" s="351"/>
      <c r="B6" s="349"/>
      <c r="C6" s="400"/>
      <c r="D6" s="5" t="s">
        <v>931</v>
      </c>
    </row>
    <row r="7" spans="1:4" s="2" customFormat="1" ht="33.75" customHeight="1">
      <c r="A7" s="401" t="s">
        <v>7</v>
      </c>
      <c r="B7" s="403" t="s">
        <v>12</v>
      </c>
      <c r="C7" s="399" t="str">
        <f>'1-1総論'!D17</f>
        <v>指導員</v>
      </c>
      <c r="D7" s="5" t="str">
        <f>'1-1総論'!G17</f>
        <v>平山　宙</v>
      </c>
    </row>
    <row r="8" spans="1:4" s="2" customFormat="1" ht="33.75" customHeight="1">
      <c r="A8" s="402"/>
      <c r="B8" s="404"/>
      <c r="C8" s="400"/>
      <c r="D8" s="5" t="s">
        <v>934</v>
      </c>
    </row>
    <row r="9" spans="1:4" s="2" customFormat="1" ht="33.75" customHeight="1">
      <c r="A9" s="401" t="s">
        <v>315</v>
      </c>
      <c r="B9" s="403" t="s">
        <v>299</v>
      </c>
      <c r="C9" s="399" t="str">
        <f>'1-1総論'!D18</f>
        <v>看護師</v>
      </c>
      <c r="D9" s="5" t="str">
        <f>'1-1総論'!G18</f>
        <v>有田　晴美</v>
      </c>
    </row>
    <row r="10" spans="1:4" s="2" customFormat="1" ht="33.75" customHeight="1">
      <c r="A10" s="402"/>
      <c r="B10" s="404"/>
      <c r="C10" s="400"/>
      <c r="D10" s="5" t="s">
        <v>937</v>
      </c>
    </row>
    <row r="11" spans="1:4" s="2" customFormat="1" ht="33.75" customHeight="1">
      <c r="A11" s="401" t="s">
        <v>877</v>
      </c>
      <c r="B11" s="403" t="s">
        <v>595</v>
      </c>
      <c r="C11" s="399" t="str">
        <f>'1-1総論'!D19</f>
        <v>代表社員</v>
      </c>
      <c r="D11" s="5" t="str">
        <f>'1-1総論'!G19</f>
        <v>若杉　真央</v>
      </c>
    </row>
    <row r="12" spans="1:4" s="2" customFormat="1" ht="33.75" customHeight="1">
      <c r="A12" s="402"/>
      <c r="B12" s="404"/>
      <c r="C12" s="400"/>
      <c r="D12" s="5" t="s">
        <v>940</v>
      </c>
    </row>
    <row r="13" spans="1:4" s="2" customFormat="1" ht="33.75" customHeight="1">
      <c r="A13" s="401" t="s">
        <v>608</v>
      </c>
      <c r="B13" s="403" t="s">
        <v>607</v>
      </c>
      <c r="C13" s="399" t="str">
        <f>'1-1総論'!D20</f>
        <v>看護師</v>
      </c>
      <c r="D13" s="5" t="str">
        <f>'1-1総論'!G20</f>
        <v>有田　晴美</v>
      </c>
    </row>
    <row r="14" spans="1:4" s="2" customFormat="1" ht="33.75" customHeight="1">
      <c r="A14" s="402"/>
      <c r="B14" s="404"/>
      <c r="C14" s="400"/>
      <c r="D14" s="5" t="s">
        <v>937</v>
      </c>
    </row>
    <row r="15" spans="1:4" s="2" customFormat="1" ht="33.75" customHeight="1">
      <c r="A15" s="216" t="s">
        <v>376</v>
      </c>
      <c r="B15" s="218" t="s">
        <v>596</v>
      </c>
      <c r="C15" s="399" t="str">
        <f>'1-1総論'!D21</f>
        <v>指導員</v>
      </c>
      <c r="D15" s="5" t="str">
        <f>'1-1総論'!G21</f>
        <v>川端　裕子</v>
      </c>
    </row>
    <row r="16" spans="1:4" s="2" customFormat="1" ht="33.75" customHeight="1">
      <c r="A16" s="216"/>
      <c r="B16" s="218"/>
      <c r="C16" s="400"/>
      <c r="D16" s="5" t="s">
        <v>942</v>
      </c>
    </row>
  </sheetData>
  <mergeCells count="18">
    <mergeCell ref="A15:A16"/>
    <mergeCell ref="B15:B16"/>
    <mergeCell ref="C15:C16"/>
    <mergeCell ref="A13:A14"/>
    <mergeCell ref="B13:B14"/>
    <mergeCell ref="C13:C14"/>
    <mergeCell ref="A9:A10"/>
    <mergeCell ref="B9:B10"/>
    <mergeCell ref="C9:C10"/>
    <mergeCell ref="A11:A12"/>
    <mergeCell ref="B11:B12"/>
    <mergeCell ref="C11:C12"/>
    <mergeCell ref="A5:A6"/>
    <mergeCell ref="B5:B6"/>
    <mergeCell ref="C5:C6"/>
    <mergeCell ref="A7:A8"/>
    <mergeCell ref="B7:B8"/>
    <mergeCell ref="C7:C8"/>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30"/>
  <sheetViews>
    <sheetView zoomScaleNormal="100" workbookViewId="0">
      <selection activeCell="O1" sqref="O1"/>
    </sheetView>
  </sheetViews>
  <sheetFormatPr defaultColWidth="6" defaultRowHeight="18"/>
  <cols>
    <col min="1" max="1" width="5.83203125" customWidth="1"/>
    <col min="14" max="14" width="5.83203125" customWidth="1"/>
  </cols>
  <sheetData>
    <row r="1" spans="1:13" ht="20">
      <c r="A1" s="57" t="s">
        <v>370</v>
      </c>
    </row>
    <row r="3" spans="1:13" ht="18.5" thickBot="1"/>
    <row r="4" spans="1:13" ht="37.5" customHeight="1" thickTop="1" thickBot="1">
      <c r="D4" s="405" t="s">
        <v>368</v>
      </c>
      <c r="E4" s="406"/>
      <c r="F4" s="406"/>
      <c r="G4" s="406"/>
      <c r="H4" s="406"/>
      <c r="I4" s="406"/>
      <c r="J4" s="406"/>
      <c r="K4" s="407"/>
    </row>
    <row r="5" spans="1:13" ht="18.5" thickTop="1"/>
    <row r="6" spans="1:13">
      <c r="B6" s="408" t="s">
        <v>443</v>
      </c>
      <c r="C6" s="409"/>
      <c r="D6" s="409"/>
      <c r="E6" s="409"/>
      <c r="F6" s="410"/>
      <c r="I6" s="408" t="s">
        <v>422</v>
      </c>
      <c r="J6" s="409"/>
      <c r="K6" s="409"/>
      <c r="L6" s="409"/>
      <c r="M6" s="410"/>
    </row>
    <row r="7" spans="1:13">
      <c r="B7" s="411"/>
      <c r="C7" s="412"/>
      <c r="D7" s="412"/>
      <c r="E7" s="412"/>
      <c r="F7" s="413"/>
      <c r="I7" s="411"/>
      <c r="J7" s="412"/>
      <c r="K7" s="412"/>
      <c r="L7" s="412"/>
      <c r="M7" s="413"/>
    </row>
    <row r="9" spans="1:13">
      <c r="B9" s="414" t="s">
        <v>369</v>
      </c>
      <c r="C9" s="415"/>
      <c r="D9" s="415"/>
      <c r="E9" s="415"/>
      <c r="F9" s="416"/>
    </row>
    <row r="10" spans="1:13">
      <c r="B10" s="417"/>
      <c r="C10" s="418"/>
      <c r="D10" s="418"/>
      <c r="E10" s="418"/>
      <c r="F10" s="419"/>
    </row>
    <row r="11" spans="1:13" ht="18.5" thickBot="1">
      <c r="E11" s="14" t="s">
        <v>371</v>
      </c>
    </row>
    <row r="12" spans="1:13">
      <c r="C12" s="420" t="s">
        <v>167</v>
      </c>
      <c r="D12" s="421"/>
      <c r="E12" s="421"/>
      <c r="F12" s="421"/>
      <c r="G12" s="421"/>
      <c r="H12" s="421"/>
      <c r="I12" s="421"/>
      <c r="J12" s="421"/>
      <c r="K12" s="421"/>
      <c r="L12" s="422"/>
    </row>
    <row r="13" spans="1:13" ht="18.5" thickBot="1">
      <c r="C13" s="423"/>
      <c r="D13" s="424"/>
      <c r="E13" s="424"/>
      <c r="F13" s="424"/>
      <c r="G13" s="424"/>
      <c r="H13" s="424"/>
      <c r="I13" s="424"/>
      <c r="J13" s="424"/>
      <c r="K13" s="424"/>
      <c r="L13" s="425"/>
    </row>
    <row r="16" spans="1:13">
      <c r="E16" s="428" t="s">
        <v>375</v>
      </c>
      <c r="F16" s="428"/>
      <c r="G16" s="428"/>
      <c r="H16" s="428"/>
      <c r="I16" s="428"/>
      <c r="J16" s="428"/>
    </row>
    <row r="17" spans="1:14">
      <c r="E17" s="220" t="s">
        <v>454</v>
      </c>
      <c r="F17" s="220"/>
      <c r="G17" s="220"/>
      <c r="H17" s="220" t="str">
        <f>'1-1総論'!G16</f>
        <v>川端　一真</v>
      </c>
      <c r="I17" s="220"/>
      <c r="J17" s="220"/>
    </row>
    <row r="18" spans="1:14">
      <c r="E18" s="220" t="s">
        <v>323</v>
      </c>
      <c r="F18" s="220"/>
      <c r="G18" s="220"/>
      <c r="H18" s="220" t="str">
        <f>'1-1総論'!G17</f>
        <v>平山　宙</v>
      </c>
      <c r="I18" s="220"/>
      <c r="J18" s="220"/>
    </row>
    <row r="21" spans="1:14">
      <c r="D21" s="434" t="s">
        <v>315</v>
      </c>
      <c r="E21" s="435"/>
      <c r="F21" s="434" t="s">
        <v>13</v>
      </c>
      <c r="G21" s="435"/>
      <c r="H21" s="434" t="s">
        <v>609</v>
      </c>
      <c r="I21" s="435"/>
      <c r="J21" s="434" t="s">
        <v>376</v>
      </c>
      <c r="K21" s="435"/>
    </row>
    <row r="22" spans="1:14">
      <c r="D22" s="429" t="str">
        <f>'1-1総論'!D18</f>
        <v>看護師</v>
      </c>
      <c r="E22" s="430"/>
      <c r="F22" s="429" t="str">
        <f>'1-1総論'!D19</f>
        <v>代表社員</v>
      </c>
      <c r="G22" s="430"/>
      <c r="H22" s="429" t="str">
        <f>'1-1総論'!D20</f>
        <v>看護師</v>
      </c>
      <c r="I22" s="430"/>
      <c r="J22" s="429" t="str">
        <f>'1-1総論'!D21</f>
        <v>指導員</v>
      </c>
      <c r="K22" s="430"/>
    </row>
    <row r="23" spans="1:14">
      <c r="D23" s="408" t="str">
        <f>'1-1総論'!G18</f>
        <v>有田　晴美</v>
      </c>
      <c r="E23" s="431"/>
      <c r="F23" s="408" t="str">
        <f>'1-1総論'!G19</f>
        <v>若杉　真央</v>
      </c>
      <c r="G23" s="431"/>
      <c r="H23" s="408" t="str">
        <f>'1-1総論'!G20</f>
        <v>有田　晴美</v>
      </c>
      <c r="I23" s="431"/>
      <c r="J23" s="408" t="str">
        <f>'1-1総論'!G21</f>
        <v>川端　裕子</v>
      </c>
      <c r="K23" s="431"/>
    </row>
    <row r="24" spans="1:14">
      <c r="D24" s="432"/>
      <c r="E24" s="433"/>
      <c r="F24" s="432"/>
      <c r="G24" s="433"/>
      <c r="H24" s="432"/>
      <c r="I24" s="433"/>
      <c r="J24" s="432"/>
      <c r="K24" s="433"/>
    </row>
    <row r="27" spans="1:14">
      <c r="A27" s="426" t="s">
        <v>372</v>
      </c>
      <c r="B27" s="426"/>
      <c r="C27" s="426"/>
      <c r="D27" s="426"/>
      <c r="E27" s="426"/>
      <c r="F27" s="426"/>
      <c r="G27" s="426"/>
      <c r="H27" s="426" t="s">
        <v>373</v>
      </c>
      <c r="I27" s="426"/>
      <c r="J27" s="426"/>
      <c r="K27" s="426"/>
      <c r="L27" s="426"/>
      <c r="M27" s="426"/>
      <c r="N27" s="426"/>
    </row>
    <row r="28" spans="1:14" ht="18.75" customHeight="1">
      <c r="A28" s="427" t="s">
        <v>577</v>
      </c>
      <c r="B28" s="427"/>
      <c r="C28" s="427"/>
      <c r="D28" s="427"/>
      <c r="E28" s="427"/>
      <c r="F28" s="427"/>
      <c r="G28" s="427"/>
      <c r="H28" s="427" t="s">
        <v>374</v>
      </c>
      <c r="I28" s="427"/>
      <c r="J28" s="427"/>
      <c r="K28" s="427"/>
      <c r="L28" s="427"/>
      <c r="M28" s="427"/>
      <c r="N28" s="427"/>
    </row>
    <row r="29" spans="1:14">
      <c r="A29" s="427"/>
      <c r="B29" s="427"/>
      <c r="C29" s="427"/>
      <c r="D29" s="427"/>
      <c r="E29" s="427"/>
      <c r="F29" s="427"/>
      <c r="G29" s="427"/>
      <c r="H29" s="427"/>
      <c r="I29" s="427"/>
      <c r="J29" s="427"/>
      <c r="K29" s="427"/>
      <c r="L29" s="427"/>
      <c r="M29" s="427"/>
      <c r="N29" s="427"/>
    </row>
    <row r="30" spans="1:14">
      <c r="A30" s="427"/>
      <c r="B30" s="427"/>
      <c r="C30" s="427"/>
      <c r="D30" s="427"/>
      <c r="E30" s="427"/>
      <c r="F30" s="427"/>
      <c r="G30" s="427"/>
      <c r="H30" s="427"/>
      <c r="I30" s="427"/>
      <c r="J30" s="427"/>
      <c r="K30" s="427"/>
      <c r="L30" s="427"/>
      <c r="M30" s="427"/>
      <c r="N30" s="427"/>
    </row>
  </sheetData>
  <mergeCells count="26">
    <mergeCell ref="D23:E24"/>
    <mergeCell ref="J21:K21"/>
    <mergeCell ref="H21:I21"/>
    <mergeCell ref="F21:G21"/>
    <mergeCell ref="D21:E21"/>
    <mergeCell ref="A27:G27"/>
    <mergeCell ref="A28:G30"/>
    <mergeCell ref="H27:N27"/>
    <mergeCell ref="H28:N30"/>
    <mergeCell ref="E16:J16"/>
    <mergeCell ref="E17:G17"/>
    <mergeCell ref="E18:G18"/>
    <mergeCell ref="H17:J17"/>
    <mergeCell ref="H18:J18"/>
    <mergeCell ref="D22:E22"/>
    <mergeCell ref="F22:G22"/>
    <mergeCell ref="J22:K22"/>
    <mergeCell ref="H22:I22"/>
    <mergeCell ref="J23:K24"/>
    <mergeCell ref="H23:I24"/>
    <mergeCell ref="F23:G24"/>
    <mergeCell ref="D4:K4"/>
    <mergeCell ref="B6:F7"/>
    <mergeCell ref="I6:M7"/>
    <mergeCell ref="B9:F10"/>
    <mergeCell ref="C12:L13"/>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24"/>
  <sheetViews>
    <sheetView zoomScaleNormal="100" workbookViewId="0">
      <selection activeCell="H1" sqref="H1"/>
    </sheetView>
  </sheetViews>
  <sheetFormatPr defaultColWidth="9" defaultRowHeight="16.5"/>
  <cols>
    <col min="1" max="1" width="15" style="32" customWidth="1"/>
    <col min="2" max="2" width="14.33203125" style="32" customWidth="1"/>
    <col min="3" max="3" width="9.58203125" style="32" customWidth="1"/>
    <col min="4" max="4" width="11.5" style="32" customWidth="1"/>
    <col min="5" max="5" width="8.08203125" style="32" customWidth="1"/>
    <col min="6" max="7" width="12.5" style="32" customWidth="1"/>
    <col min="8" max="9" width="12" style="32" customWidth="1"/>
    <col min="10" max="16384" width="9" style="32"/>
  </cols>
  <sheetData>
    <row r="1" spans="1:7" s="57" customFormat="1" ht="18.75" customHeight="1">
      <c r="A1" s="57" t="s">
        <v>279</v>
      </c>
    </row>
    <row r="2" spans="1:7" s="39" customFormat="1" ht="18.75" customHeight="1"/>
    <row r="3" spans="1:7" s="7" customFormat="1" ht="18">
      <c r="A3" s="7" t="s">
        <v>192</v>
      </c>
    </row>
    <row r="4" spans="1:7">
      <c r="A4" s="60" t="s">
        <v>14</v>
      </c>
      <c r="B4" s="315" t="s">
        <v>171</v>
      </c>
      <c r="C4" s="315"/>
      <c r="D4" s="60" t="s">
        <v>172</v>
      </c>
      <c r="E4" s="60" t="s">
        <v>174</v>
      </c>
      <c r="F4" s="315" t="s">
        <v>69</v>
      </c>
      <c r="G4" s="315"/>
    </row>
    <row r="5" spans="1:7" ht="37.5" customHeight="1">
      <c r="A5" s="66" t="s">
        <v>173</v>
      </c>
      <c r="B5" s="216" t="s">
        <v>186</v>
      </c>
      <c r="C5" s="216"/>
      <c r="D5" s="5" t="s">
        <v>186</v>
      </c>
      <c r="E5" s="5" t="s">
        <v>42</v>
      </c>
      <c r="F5" s="436" t="s">
        <v>181</v>
      </c>
      <c r="G5" s="436"/>
    </row>
    <row r="6" spans="1:7" ht="37.5" customHeight="1">
      <c r="A6" s="67" t="s">
        <v>175</v>
      </c>
      <c r="B6" s="216" t="s">
        <v>716</v>
      </c>
      <c r="C6" s="216"/>
      <c r="D6" s="6" t="s">
        <v>186</v>
      </c>
      <c r="E6" s="5" t="s">
        <v>182</v>
      </c>
      <c r="F6" s="436" t="s">
        <v>183</v>
      </c>
      <c r="G6" s="436"/>
    </row>
    <row r="7" spans="1:7" ht="37.5" customHeight="1">
      <c r="A7" s="68" t="s">
        <v>176</v>
      </c>
      <c r="B7" s="436" t="s">
        <v>717</v>
      </c>
      <c r="C7" s="216"/>
      <c r="D7" s="5" t="s">
        <v>184</v>
      </c>
      <c r="E7" s="5" t="s">
        <v>185</v>
      </c>
      <c r="F7" s="436" t="s">
        <v>187</v>
      </c>
      <c r="G7" s="436"/>
    </row>
    <row r="8" spans="1:7" ht="37.5" customHeight="1">
      <c r="A8" s="69" t="s">
        <v>177</v>
      </c>
      <c r="B8" s="203" t="s">
        <v>188</v>
      </c>
      <c r="C8" s="204"/>
      <c r="D8" s="205"/>
      <c r="E8" s="5" t="s">
        <v>185</v>
      </c>
      <c r="F8" s="436" t="s">
        <v>202</v>
      </c>
      <c r="G8" s="436"/>
    </row>
    <row r="9" spans="1:7">
      <c r="A9" s="60" t="s">
        <v>720</v>
      </c>
      <c r="B9" s="315" t="s">
        <v>171</v>
      </c>
      <c r="C9" s="315"/>
      <c r="D9" s="60" t="s">
        <v>172</v>
      </c>
      <c r="E9" s="60" t="s">
        <v>174</v>
      </c>
      <c r="F9" s="315" t="s">
        <v>69</v>
      </c>
      <c r="G9" s="315"/>
    </row>
    <row r="10" spans="1:7" ht="37.5" customHeight="1">
      <c r="A10" s="70" t="s">
        <v>180</v>
      </c>
      <c r="B10" s="436" t="s">
        <v>186</v>
      </c>
      <c r="C10" s="216"/>
      <c r="D10" s="5" t="s">
        <v>186</v>
      </c>
      <c r="E10" s="5" t="s">
        <v>42</v>
      </c>
      <c r="F10" s="436" t="s">
        <v>181</v>
      </c>
      <c r="G10" s="436"/>
    </row>
    <row r="11" spans="1:7" ht="37.5" customHeight="1">
      <c r="A11" s="71" t="s">
        <v>179</v>
      </c>
      <c r="B11" s="436" t="s">
        <v>718</v>
      </c>
      <c r="C11" s="216"/>
      <c r="D11" s="5" t="s">
        <v>184</v>
      </c>
      <c r="E11" s="5" t="s">
        <v>42</v>
      </c>
      <c r="F11" s="436" t="s">
        <v>190</v>
      </c>
      <c r="G11" s="436"/>
    </row>
    <row r="12" spans="1:7" ht="37.5" customHeight="1">
      <c r="A12" s="72" t="s">
        <v>178</v>
      </c>
      <c r="B12" s="436" t="s">
        <v>719</v>
      </c>
      <c r="C12" s="216"/>
      <c r="D12" s="5" t="s">
        <v>184</v>
      </c>
      <c r="E12" s="5" t="s">
        <v>182</v>
      </c>
      <c r="F12" s="436" t="s">
        <v>191</v>
      </c>
      <c r="G12" s="436"/>
    </row>
    <row r="13" spans="1:7" ht="37.5" customHeight="1">
      <c r="A13" s="73" t="s">
        <v>189</v>
      </c>
      <c r="B13" s="203" t="s">
        <v>188</v>
      </c>
      <c r="C13" s="204"/>
      <c r="D13" s="205"/>
      <c r="E13" s="5" t="s">
        <v>185</v>
      </c>
      <c r="F13" s="436" t="s">
        <v>203</v>
      </c>
      <c r="G13" s="436"/>
    </row>
    <row r="14" spans="1:7" ht="12.65" customHeight="1">
      <c r="A14" s="2"/>
      <c r="B14" s="2"/>
      <c r="C14" s="2"/>
      <c r="D14" s="2"/>
      <c r="E14" s="2"/>
      <c r="F14" s="2"/>
      <c r="G14" s="2"/>
    </row>
    <row r="15" spans="1:7" ht="18.75" customHeight="1">
      <c r="A15" s="265" t="s">
        <v>721</v>
      </c>
      <c r="B15" s="266"/>
      <c r="C15" s="266"/>
      <c r="D15" s="266"/>
      <c r="E15" s="266"/>
      <c r="F15" s="266"/>
      <c r="G15" s="267"/>
    </row>
    <row r="16" spans="1:7">
      <c r="A16" s="271"/>
      <c r="B16" s="272"/>
      <c r="C16" s="272"/>
      <c r="D16" s="272"/>
      <c r="E16" s="272"/>
      <c r="F16" s="272"/>
      <c r="G16" s="273"/>
    </row>
    <row r="17" spans="1:7">
      <c r="A17" s="271"/>
      <c r="B17" s="272"/>
      <c r="C17" s="272"/>
      <c r="D17" s="272"/>
      <c r="E17" s="272"/>
      <c r="F17" s="272"/>
      <c r="G17" s="273"/>
    </row>
    <row r="18" spans="1:7">
      <c r="A18" s="268"/>
      <c r="B18" s="269"/>
      <c r="C18" s="269"/>
      <c r="D18" s="269"/>
      <c r="E18" s="269"/>
      <c r="F18" s="269"/>
      <c r="G18" s="270"/>
    </row>
    <row r="19" spans="1:7" ht="12.65" customHeight="1"/>
    <row r="20" spans="1:7" s="7" customFormat="1" ht="18">
      <c r="A20" s="7" t="s">
        <v>193</v>
      </c>
    </row>
    <row r="21" spans="1:7">
      <c r="A21" s="65"/>
      <c r="B21" s="60" t="s">
        <v>194</v>
      </c>
      <c r="C21" s="315" t="s">
        <v>195</v>
      </c>
      <c r="D21" s="315"/>
      <c r="E21" s="315"/>
      <c r="F21" s="315"/>
      <c r="G21" s="315"/>
    </row>
    <row r="22" spans="1:7" ht="80.150000000000006" customHeight="1">
      <c r="A22" s="5" t="s">
        <v>184</v>
      </c>
      <c r="B22" s="6" t="s">
        <v>199</v>
      </c>
      <c r="C22" s="218" t="s">
        <v>196</v>
      </c>
      <c r="D22" s="218"/>
      <c r="E22" s="218"/>
      <c r="F22" s="218"/>
      <c r="G22" s="218"/>
    </row>
    <row r="23" spans="1:7" ht="80.150000000000006" customHeight="1">
      <c r="A23" s="5" t="s">
        <v>197</v>
      </c>
      <c r="B23" s="6" t="s">
        <v>200</v>
      </c>
      <c r="C23" s="218" t="s">
        <v>723</v>
      </c>
      <c r="D23" s="218"/>
      <c r="E23" s="218"/>
      <c r="F23" s="218"/>
      <c r="G23" s="218"/>
    </row>
    <row r="24" spans="1:7" ht="80.150000000000006" customHeight="1">
      <c r="A24" s="5" t="s">
        <v>198</v>
      </c>
      <c r="B24" s="6" t="s">
        <v>201</v>
      </c>
      <c r="C24" s="218" t="s">
        <v>722</v>
      </c>
      <c r="D24" s="218"/>
      <c r="E24" s="218"/>
      <c r="F24" s="218"/>
      <c r="G24" s="218"/>
    </row>
  </sheetData>
  <mergeCells count="25">
    <mergeCell ref="C22:G22"/>
    <mergeCell ref="C23:G23"/>
    <mergeCell ref="C24:G24"/>
    <mergeCell ref="C21:G21"/>
    <mergeCell ref="B12:C12"/>
    <mergeCell ref="F12:G12"/>
    <mergeCell ref="F13:G13"/>
    <mergeCell ref="B13:D13"/>
    <mergeCell ref="A15:G18"/>
    <mergeCell ref="F8:G8"/>
    <mergeCell ref="B10:C10"/>
    <mergeCell ref="F10:G10"/>
    <mergeCell ref="B8:D8"/>
    <mergeCell ref="B11:C11"/>
    <mergeCell ref="F11:G11"/>
    <mergeCell ref="B9:C9"/>
    <mergeCell ref="F9:G9"/>
    <mergeCell ref="B4:C4"/>
    <mergeCell ref="F4:G4"/>
    <mergeCell ref="B5:C5"/>
    <mergeCell ref="B6:C6"/>
    <mergeCell ref="B7:C7"/>
    <mergeCell ref="F5:G5"/>
    <mergeCell ref="F6:G6"/>
    <mergeCell ref="F7:G7"/>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I34"/>
  <sheetViews>
    <sheetView zoomScaleNormal="100" workbookViewId="0">
      <selection activeCell="J1" sqref="J1"/>
    </sheetView>
  </sheetViews>
  <sheetFormatPr defaultColWidth="9" defaultRowHeight="16.5"/>
  <cols>
    <col min="1" max="1" width="9" style="32" customWidth="1"/>
    <col min="2" max="2" width="9" style="32"/>
    <col min="3" max="9" width="9.33203125" style="32" customWidth="1"/>
    <col min="10" max="16384" width="9" style="32"/>
  </cols>
  <sheetData>
    <row r="1" spans="1:9" s="57" customFormat="1" ht="18.75" customHeight="1">
      <c r="A1" s="57" t="s">
        <v>280</v>
      </c>
      <c r="I1" s="53"/>
    </row>
    <row r="3" spans="1:9" s="7" customFormat="1" ht="18">
      <c r="A3" s="7" t="s">
        <v>594</v>
      </c>
    </row>
    <row r="4" spans="1:9">
      <c r="A4" s="216" t="s">
        <v>204</v>
      </c>
      <c r="B4" s="216"/>
      <c r="C4" s="437" t="s">
        <v>901</v>
      </c>
      <c r="D4" s="438"/>
      <c r="E4" s="438"/>
      <c r="F4" s="438"/>
      <c r="G4" s="438"/>
      <c r="H4" s="438"/>
      <c r="I4" s="438"/>
    </row>
    <row r="5" spans="1:9" ht="18.75" customHeight="1">
      <c r="A5" s="216"/>
      <c r="B5" s="216"/>
      <c r="C5" s="438"/>
      <c r="D5" s="438"/>
      <c r="E5" s="438"/>
      <c r="F5" s="438"/>
      <c r="G5" s="438"/>
      <c r="H5" s="438"/>
      <c r="I5" s="438"/>
    </row>
    <row r="6" spans="1:9">
      <c r="A6" s="216"/>
      <c r="B6" s="216"/>
      <c r="C6" s="438"/>
      <c r="D6" s="438"/>
      <c r="E6" s="438"/>
      <c r="F6" s="438"/>
      <c r="G6" s="438"/>
      <c r="H6" s="438"/>
      <c r="I6" s="438"/>
    </row>
    <row r="7" spans="1:9">
      <c r="A7" s="216"/>
      <c r="B7" s="216"/>
      <c r="C7" s="438"/>
      <c r="D7" s="438"/>
      <c r="E7" s="438"/>
      <c r="F7" s="438"/>
      <c r="G7" s="438"/>
      <c r="H7" s="438"/>
      <c r="I7" s="438"/>
    </row>
    <row r="8" spans="1:9">
      <c r="A8" s="216"/>
      <c r="B8" s="216"/>
      <c r="C8" s="438"/>
      <c r="D8" s="438"/>
      <c r="E8" s="438"/>
      <c r="F8" s="438"/>
      <c r="G8" s="438"/>
      <c r="H8" s="438"/>
      <c r="I8" s="438"/>
    </row>
    <row r="9" spans="1:9">
      <c r="A9" s="216"/>
      <c r="B9" s="216"/>
      <c r="C9" s="438"/>
      <c r="D9" s="438"/>
      <c r="E9" s="438"/>
      <c r="F9" s="438"/>
      <c r="G9" s="438"/>
      <c r="H9" s="438"/>
      <c r="I9" s="438"/>
    </row>
    <row r="10" spans="1:9">
      <c r="A10" s="216"/>
      <c r="B10" s="216"/>
      <c r="C10" s="438"/>
      <c r="D10" s="438"/>
      <c r="E10" s="438"/>
      <c r="F10" s="438"/>
      <c r="G10" s="438"/>
      <c r="H10" s="438"/>
      <c r="I10" s="438"/>
    </row>
    <row r="11" spans="1:9" ht="16.5" customHeight="1">
      <c r="A11" s="195" t="s">
        <v>205</v>
      </c>
      <c r="B11" s="216"/>
      <c r="C11" s="265" t="s">
        <v>724</v>
      </c>
      <c r="D11" s="266"/>
      <c r="E11" s="266"/>
      <c r="F11" s="266"/>
      <c r="G11" s="266"/>
      <c r="H11" s="266"/>
      <c r="I11" s="267"/>
    </row>
    <row r="12" spans="1:9">
      <c r="A12" s="216"/>
      <c r="B12" s="216"/>
      <c r="C12" s="271"/>
      <c r="D12" s="272"/>
      <c r="E12" s="272"/>
      <c r="F12" s="272"/>
      <c r="G12" s="272"/>
      <c r="H12" s="272"/>
      <c r="I12" s="273"/>
    </row>
    <row r="13" spans="1:9">
      <c r="A13" s="216"/>
      <c r="B13" s="216"/>
      <c r="C13" s="271"/>
      <c r="D13" s="272"/>
      <c r="E13" s="272"/>
      <c r="F13" s="272"/>
      <c r="G13" s="272"/>
      <c r="H13" s="272"/>
      <c r="I13" s="273"/>
    </row>
    <row r="14" spans="1:9">
      <c r="A14" s="216"/>
      <c r="B14" s="216"/>
      <c r="C14" s="271"/>
      <c r="D14" s="272"/>
      <c r="E14" s="272"/>
      <c r="F14" s="272"/>
      <c r="G14" s="272"/>
      <c r="H14" s="272"/>
      <c r="I14" s="273"/>
    </row>
    <row r="15" spans="1:9">
      <c r="A15" s="216"/>
      <c r="B15" s="216"/>
      <c r="C15" s="268"/>
      <c r="D15" s="269"/>
      <c r="E15" s="269"/>
      <c r="F15" s="269"/>
      <c r="G15" s="269"/>
      <c r="H15" s="269"/>
      <c r="I15" s="270"/>
    </row>
    <row r="17" spans="1:9" s="7" customFormat="1" ht="18">
      <c r="A17" s="7" t="s">
        <v>206</v>
      </c>
    </row>
    <row r="18" spans="1:9">
      <c r="A18" s="195" t="s">
        <v>725</v>
      </c>
      <c r="B18" s="216"/>
      <c r="C18" s="218" t="s">
        <v>902</v>
      </c>
      <c r="D18" s="352"/>
      <c r="E18" s="352"/>
      <c r="F18" s="352"/>
      <c r="G18" s="352"/>
      <c r="H18" s="352"/>
      <c r="I18" s="352"/>
    </row>
    <row r="19" spans="1:9">
      <c r="A19" s="216"/>
      <c r="B19" s="216"/>
      <c r="C19" s="352"/>
      <c r="D19" s="352"/>
      <c r="E19" s="352"/>
      <c r="F19" s="352"/>
      <c r="G19" s="352"/>
      <c r="H19" s="352"/>
      <c r="I19" s="352"/>
    </row>
    <row r="20" spans="1:9">
      <c r="A20" s="216"/>
      <c r="B20" s="216"/>
      <c r="C20" s="352"/>
      <c r="D20" s="352"/>
      <c r="E20" s="352"/>
      <c r="F20" s="352"/>
      <c r="G20" s="352"/>
      <c r="H20" s="352"/>
      <c r="I20" s="352"/>
    </row>
    <row r="21" spans="1:9">
      <c r="A21" s="216"/>
      <c r="B21" s="216"/>
      <c r="C21" s="352"/>
      <c r="D21" s="352"/>
      <c r="E21" s="352"/>
      <c r="F21" s="352"/>
      <c r="G21" s="352"/>
      <c r="H21" s="352"/>
      <c r="I21" s="352"/>
    </row>
    <row r="22" spans="1:9">
      <c r="A22" s="216"/>
      <c r="B22" s="216"/>
      <c r="C22" s="352"/>
      <c r="D22" s="352"/>
      <c r="E22" s="352"/>
      <c r="F22" s="352"/>
      <c r="G22" s="352"/>
      <c r="H22" s="352"/>
      <c r="I22" s="352"/>
    </row>
    <row r="23" spans="1:9">
      <c r="A23" s="195" t="s">
        <v>207</v>
      </c>
      <c r="B23" s="216"/>
      <c r="C23" s="218" t="s">
        <v>727</v>
      </c>
      <c r="D23" s="352"/>
      <c r="E23" s="352"/>
      <c r="F23" s="352"/>
      <c r="G23" s="352"/>
      <c r="H23" s="352"/>
      <c r="I23" s="352"/>
    </row>
    <row r="24" spans="1:9">
      <c r="A24" s="195"/>
      <c r="B24" s="216"/>
      <c r="C24" s="218"/>
      <c r="D24" s="352"/>
      <c r="E24" s="352"/>
      <c r="F24" s="352"/>
      <c r="G24" s="352"/>
      <c r="H24" s="352"/>
      <c r="I24" s="352"/>
    </row>
    <row r="25" spans="1:9">
      <c r="A25" s="216"/>
      <c r="B25" s="216"/>
      <c r="C25" s="352"/>
      <c r="D25" s="352"/>
      <c r="E25" s="352"/>
      <c r="F25" s="352"/>
      <c r="G25" s="352"/>
      <c r="H25" s="352"/>
      <c r="I25" s="352"/>
    </row>
    <row r="26" spans="1:9">
      <c r="A26" s="216"/>
      <c r="B26" s="216"/>
      <c r="C26" s="352"/>
      <c r="D26" s="352"/>
      <c r="E26" s="352"/>
      <c r="F26" s="352"/>
      <c r="G26" s="352"/>
      <c r="H26" s="352"/>
      <c r="I26" s="352"/>
    </row>
    <row r="27" spans="1:9">
      <c r="A27" s="216"/>
      <c r="B27" s="216"/>
      <c r="C27" s="352"/>
      <c r="D27" s="352"/>
      <c r="E27" s="352"/>
      <c r="F27" s="352"/>
      <c r="G27" s="352"/>
      <c r="H27" s="352"/>
      <c r="I27" s="352"/>
    </row>
    <row r="28" spans="1:9">
      <c r="A28" s="216"/>
      <c r="B28" s="216"/>
      <c r="C28" s="352"/>
      <c r="D28" s="352"/>
      <c r="E28" s="352"/>
      <c r="F28" s="352"/>
      <c r="G28" s="352"/>
      <c r="H28" s="352"/>
      <c r="I28" s="352"/>
    </row>
    <row r="29" spans="1:9">
      <c r="A29" s="216"/>
      <c r="B29" s="216"/>
      <c r="C29" s="352"/>
      <c r="D29" s="352"/>
      <c r="E29" s="352"/>
      <c r="F29" s="352"/>
      <c r="G29" s="352"/>
      <c r="H29" s="352"/>
      <c r="I29" s="352"/>
    </row>
    <row r="30" spans="1:9">
      <c r="A30" s="216"/>
      <c r="B30" s="216"/>
      <c r="C30" s="352"/>
      <c r="D30" s="352"/>
      <c r="E30" s="352"/>
      <c r="F30" s="352"/>
      <c r="G30" s="352"/>
      <c r="H30" s="352"/>
      <c r="I30" s="352"/>
    </row>
    <row r="32" spans="1:9" s="7" customFormat="1" ht="18">
      <c r="A32" s="7" t="s">
        <v>439</v>
      </c>
    </row>
    <row r="33" spans="1:9" ht="117" customHeight="1">
      <c r="A33" s="285" t="s">
        <v>726</v>
      </c>
      <c r="B33" s="263"/>
      <c r="C33" s="263"/>
      <c r="D33" s="263"/>
      <c r="E33" s="263"/>
      <c r="F33" s="263"/>
      <c r="G33" s="263"/>
      <c r="H33" s="263"/>
      <c r="I33" s="264"/>
    </row>
    <row r="34" spans="1:9" s="116" customFormat="1" ht="24.75" customHeight="1">
      <c r="A34" s="115" t="s">
        <v>453</v>
      </c>
    </row>
  </sheetData>
  <mergeCells count="9">
    <mergeCell ref="A33:I33"/>
    <mergeCell ref="A4:B10"/>
    <mergeCell ref="C4:I10"/>
    <mergeCell ref="A11:B15"/>
    <mergeCell ref="C11:I15"/>
    <mergeCell ref="A18:B22"/>
    <mergeCell ref="C18:I22"/>
    <mergeCell ref="A23:B30"/>
    <mergeCell ref="C23:I30"/>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4D588-2E8B-4243-9290-DD729A25F98D}">
  <sheetPr>
    <pageSetUpPr fitToPage="1"/>
  </sheetPr>
  <dimension ref="A1:F23"/>
  <sheetViews>
    <sheetView zoomScaleNormal="100" workbookViewId="0">
      <selection activeCell="G1" sqref="G1"/>
    </sheetView>
  </sheetViews>
  <sheetFormatPr defaultRowHeight="18"/>
  <cols>
    <col min="1" max="1" width="11" style="1" customWidth="1"/>
    <col min="2" max="5" width="14.25" style="90" customWidth="1"/>
    <col min="6" max="6" width="14.25" customWidth="1"/>
    <col min="7" max="7" width="18" customWidth="1"/>
  </cols>
  <sheetData>
    <row r="1" spans="1:6" ht="20">
      <c r="A1" s="445" t="s">
        <v>829</v>
      </c>
      <c r="B1" s="445"/>
      <c r="C1" s="445"/>
    </row>
    <row r="2" spans="1:6" ht="20.25" customHeight="1"/>
    <row r="3" spans="1:6" ht="23.15" customHeight="1">
      <c r="A3" s="446"/>
      <c r="B3" s="448" t="s">
        <v>420</v>
      </c>
      <c r="C3" s="448"/>
      <c r="D3" s="448"/>
      <c r="E3" s="448"/>
      <c r="F3" s="448"/>
    </row>
    <row r="4" spans="1:6" ht="23.15" customHeight="1">
      <c r="A4" s="447"/>
      <c r="B4" s="101" t="s">
        <v>419</v>
      </c>
      <c r="C4" s="101" t="s">
        <v>418</v>
      </c>
      <c r="D4" s="101" t="s">
        <v>417</v>
      </c>
      <c r="E4" s="101" t="s">
        <v>416</v>
      </c>
      <c r="F4" s="100" t="s">
        <v>415</v>
      </c>
    </row>
    <row r="5" spans="1:6" ht="28.5" customHeight="1">
      <c r="A5" s="442" t="s">
        <v>737</v>
      </c>
      <c r="B5" s="98" t="s">
        <v>575</v>
      </c>
      <c r="C5" s="98" t="s">
        <v>414</v>
      </c>
      <c r="D5" s="98" t="s">
        <v>413</v>
      </c>
      <c r="E5" s="98" t="s">
        <v>413</v>
      </c>
      <c r="F5" s="97"/>
    </row>
    <row r="6" spans="1:6" ht="28.5" customHeight="1">
      <c r="A6" s="443"/>
      <c r="B6" s="98" t="s">
        <v>732</v>
      </c>
      <c r="C6" s="98" t="s">
        <v>412</v>
      </c>
      <c r="D6" s="98" t="s">
        <v>411</v>
      </c>
      <c r="E6" s="98" t="s">
        <v>392</v>
      </c>
      <c r="F6" s="97"/>
    </row>
    <row r="7" spans="1:6" ht="28.5" customHeight="1">
      <c r="A7" s="443"/>
      <c r="B7" s="98" t="s">
        <v>410</v>
      </c>
      <c r="C7" s="98" t="s">
        <v>735</v>
      </c>
      <c r="D7" s="98" t="s">
        <v>409</v>
      </c>
      <c r="E7" s="98" t="s">
        <v>408</v>
      </c>
      <c r="F7" s="97"/>
    </row>
    <row r="8" spans="1:6" ht="28.5" customHeight="1">
      <c r="A8" s="444"/>
      <c r="B8" s="98" t="s">
        <v>733</v>
      </c>
      <c r="C8" s="98"/>
      <c r="D8" s="98"/>
      <c r="E8" s="98" t="s">
        <v>734</v>
      </c>
      <c r="F8" s="97"/>
    </row>
    <row r="9" spans="1:6" ht="28.5" customHeight="1">
      <c r="A9" s="439" t="s">
        <v>608</v>
      </c>
      <c r="B9" s="98" t="s">
        <v>575</v>
      </c>
      <c r="C9" s="98" t="s">
        <v>402</v>
      </c>
      <c r="D9" s="98" t="s">
        <v>390</v>
      </c>
      <c r="E9" s="98" t="s">
        <v>611</v>
      </c>
      <c r="F9" s="97"/>
    </row>
    <row r="10" spans="1:6" ht="28.5" customHeight="1">
      <c r="A10" s="440"/>
      <c r="B10" s="98" t="s">
        <v>401</v>
      </c>
      <c r="C10" s="98" t="s">
        <v>591</v>
      </c>
      <c r="D10" s="98" t="s">
        <v>610</v>
      </c>
      <c r="E10" s="98"/>
      <c r="F10" s="97"/>
    </row>
    <row r="11" spans="1:6" ht="28.5" customHeight="1">
      <c r="A11" s="441"/>
      <c r="B11" s="98" t="s">
        <v>576</v>
      </c>
      <c r="C11" s="98"/>
      <c r="D11" s="98" t="s">
        <v>903</v>
      </c>
      <c r="E11" s="17" t="s">
        <v>612</v>
      </c>
      <c r="F11" s="97"/>
    </row>
    <row r="12" spans="1:6" ht="28.5" customHeight="1">
      <c r="A12" s="442" t="s">
        <v>889</v>
      </c>
      <c r="B12" s="98" t="s">
        <v>401</v>
      </c>
      <c r="C12" s="98" t="s">
        <v>591</v>
      </c>
      <c r="D12" s="98" t="s">
        <v>592</v>
      </c>
      <c r="F12" s="97"/>
    </row>
    <row r="13" spans="1:6" ht="28.5" customHeight="1">
      <c r="A13" s="441"/>
      <c r="B13" s="98"/>
      <c r="C13" s="98"/>
      <c r="D13" s="98"/>
      <c r="E13" s="98" t="s">
        <v>593</v>
      </c>
      <c r="F13" s="97"/>
    </row>
    <row r="14" spans="1:6" ht="28.5" customHeight="1">
      <c r="A14" s="439" t="s">
        <v>386</v>
      </c>
      <c r="B14" s="98" t="s">
        <v>575</v>
      </c>
      <c r="C14" s="98" t="s">
        <v>407</v>
      </c>
      <c r="D14" s="98" t="s">
        <v>406</v>
      </c>
      <c r="E14" s="98" t="s">
        <v>385</v>
      </c>
      <c r="F14" s="97"/>
    </row>
    <row r="15" spans="1:6" ht="28.5" customHeight="1">
      <c r="A15" s="440"/>
      <c r="B15" s="98" t="s">
        <v>401</v>
      </c>
      <c r="C15" s="98" t="s">
        <v>406</v>
      </c>
      <c r="D15" s="98"/>
      <c r="F15" s="92"/>
    </row>
    <row r="16" spans="1:6" ht="28.5" customHeight="1">
      <c r="A16" s="441"/>
      <c r="B16" s="98" t="s">
        <v>405</v>
      </c>
      <c r="C16" s="98" t="s">
        <v>404</v>
      </c>
      <c r="D16" s="98" t="s">
        <v>384</v>
      </c>
      <c r="E16" s="98" t="s">
        <v>428</v>
      </c>
      <c r="F16" s="97"/>
    </row>
    <row r="17" spans="1:6" ht="28.5" customHeight="1">
      <c r="A17" s="439" t="s">
        <v>383</v>
      </c>
      <c r="B17" s="98" t="s">
        <v>575</v>
      </c>
      <c r="C17" s="98" t="s">
        <v>402</v>
      </c>
      <c r="D17" s="98" t="s">
        <v>403</v>
      </c>
      <c r="E17" s="98" t="s">
        <v>382</v>
      </c>
      <c r="F17" s="97"/>
    </row>
    <row r="18" spans="1:6" ht="28.5" customHeight="1">
      <c r="A18" s="440"/>
      <c r="B18" s="98" t="s">
        <v>576</v>
      </c>
      <c r="C18" s="98" t="s">
        <v>591</v>
      </c>
      <c r="D18" s="98"/>
      <c r="E18" s="98"/>
      <c r="F18" s="97"/>
    </row>
    <row r="19" spans="1:6" ht="28.5" customHeight="1">
      <c r="A19" s="442" t="s">
        <v>380</v>
      </c>
      <c r="B19" s="98" t="s">
        <v>575</v>
      </c>
      <c r="C19" s="98" t="s">
        <v>402</v>
      </c>
      <c r="D19" s="98" t="s">
        <v>379</v>
      </c>
      <c r="E19" s="98"/>
      <c r="F19" s="97"/>
    </row>
    <row r="20" spans="1:6" ht="28.5" customHeight="1">
      <c r="A20" s="443"/>
      <c r="B20" s="98" t="s">
        <v>576</v>
      </c>
      <c r="C20" s="98"/>
      <c r="D20" s="98"/>
      <c r="E20" s="98"/>
      <c r="F20" s="97"/>
    </row>
    <row r="21" spans="1:6" ht="28.5" customHeight="1">
      <c r="A21" s="444"/>
      <c r="B21" s="98" t="s">
        <v>401</v>
      </c>
      <c r="C21" s="98"/>
      <c r="D21" s="98"/>
      <c r="E21" s="98"/>
      <c r="F21" s="97"/>
    </row>
    <row r="22" spans="1:6" ht="28.5" customHeight="1">
      <c r="A22" s="96" t="s">
        <v>378</v>
      </c>
      <c r="B22" s="98" t="s">
        <v>904</v>
      </c>
      <c r="C22" s="98" t="s">
        <v>427</v>
      </c>
      <c r="D22" s="98" t="s">
        <v>736</v>
      </c>
      <c r="E22" s="98"/>
      <c r="F22" s="97"/>
    </row>
    <row r="23" spans="1:6">
      <c r="A23" s="4"/>
    </row>
  </sheetData>
  <mergeCells count="9">
    <mergeCell ref="A14:A16"/>
    <mergeCell ref="A17:A18"/>
    <mergeCell ref="A19:A21"/>
    <mergeCell ref="A1:C1"/>
    <mergeCell ref="A3:A4"/>
    <mergeCell ref="B3:F3"/>
    <mergeCell ref="A5:A8"/>
    <mergeCell ref="A9:A11"/>
    <mergeCell ref="A12:A13"/>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747D-AC1F-40CC-B88A-3AAF2D99AE77}">
  <sheetPr>
    <pageSetUpPr fitToPage="1"/>
  </sheetPr>
  <dimension ref="A1:F22"/>
  <sheetViews>
    <sheetView zoomScaleNormal="100" workbookViewId="0">
      <selection activeCell="G1" sqref="G1"/>
    </sheetView>
  </sheetViews>
  <sheetFormatPr defaultRowHeight="18"/>
  <cols>
    <col min="1" max="1" width="11" style="1" customWidth="1"/>
    <col min="2" max="2" width="14.83203125" style="90" customWidth="1"/>
    <col min="3" max="5" width="14.25" style="90" customWidth="1"/>
    <col min="6" max="6" width="14.25" customWidth="1"/>
    <col min="7" max="7" width="18" customWidth="1"/>
  </cols>
  <sheetData>
    <row r="1" spans="1:6" ht="20">
      <c r="A1" s="445" t="s">
        <v>830</v>
      </c>
      <c r="B1" s="445"/>
      <c r="C1" s="445"/>
    </row>
    <row r="3" spans="1:6" ht="23.25" customHeight="1">
      <c r="A3" s="401"/>
      <c r="B3" s="448" t="s">
        <v>400</v>
      </c>
      <c r="C3" s="448"/>
      <c r="D3" s="448"/>
      <c r="E3" s="448"/>
      <c r="F3" s="448"/>
    </row>
    <row r="4" spans="1:6" ht="23.25" customHeight="1">
      <c r="A4" s="402"/>
      <c r="B4" s="94" t="s">
        <v>399</v>
      </c>
      <c r="C4" s="94" t="s">
        <v>398</v>
      </c>
      <c r="D4" s="94" t="s">
        <v>397</v>
      </c>
      <c r="E4" s="94" t="s">
        <v>396</v>
      </c>
      <c r="F4" s="93" t="s">
        <v>395</v>
      </c>
    </row>
    <row r="5" spans="1:6" ht="31.5" customHeight="1">
      <c r="A5" s="442" t="s">
        <v>737</v>
      </c>
      <c r="B5" s="17" t="s">
        <v>394</v>
      </c>
      <c r="C5" s="91"/>
      <c r="D5" s="91"/>
      <c r="E5" s="91"/>
      <c r="F5" s="92"/>
    </row>
    <row r="6" spans="1:6" ht="31.5" customHeight="1">
      <c r="A6" s="443"/>
      <c r="B6" s="17" t="s">
        <v>393</v>
      </c>
      <c r="C6" s="92"/>
      <c r="D6" s="91"/>
      <c r="E6" s="91"/>
      <c r="F6" s="92"/>
    </row>
    <row r="7" spans="1:6" ht="31.5" customHeight="1">
      <c r="A7" s="443"/>
      <c r="B7" s="17" t="s">
        <v>392</v>
      </c>
      <c r="C7" s="92"/>
      <c r="D7" s="91"/>
      <c r="E7" s="91"/>
      <c r="F7" s="92"/>
    </row>
    <row r="8" spans="1:6" ht="31.5" customHeight="1">
      <c r="A8" s="444"/>
      <c r="B8" s="17" t="s">
        <v>391</v>
      </c>
      <c r="D8" s="91"/>
      <c r="E8" s="91"/>
      <c r="F8" s="92"/>
    </row>
    <row r="9" spans="1:6" ht="31.5" customHeight="1">
      <c r="A9" s="439" t="s">
        <v>608</v>
      </c>
      <c r="B9" s="17" t="s">
        <v>611</v>
      </c>
      <c r="C9" s="91"/>
      <c r="D9" s="91"/>
      <c r="E9" s="91"/>
      <c r="F9" s="92"/>
    </row>
    <row r="10" spans="1:6" ht="31.5" customHeight="1">
      <c r="A10" s="440"/>
      <c r="B10" s="17" t="s">
        <v>612</v>
      </c>
      <c r="D10" s="91"/>
      <c r="E10" s="91"/>
      <c r="F10" s="92"/>
    </row>
    <row r="11" spans="1:6" ht="31.5" customHeight="1">
      <c r="A11" s="441"/>
      <c r="B11" s="17" t="s">
        <v>613</v>
      </c>
      <c r="C11" s="17"/>
      <c r="D11" s="102"/>
      <c r="E11" s="102"/>
      <c r="F11" s="92"/>
    </row>
    <row r="12" spans="1:6" ht="31.5" customHeight="1">
      <c r="A12" s="439" t="s">
        <v>313</v>
      </c>
      <c r="B12" s="17" t="s">
        <v>389</v>
      </c>
      <c r="C12" s="91"/>
      <c r="D12" s="91"/>
      <c r="E12" s="91"/>
      <c r="F12" s="92"/>
    </row>
    <row r="13" spans="1:6" ht="31.5" customHeight="1">
      <c r="A13" s="440"/>
      <c r="B13" s="17" t="s">
        <v>388</v>
      </c>
      <c r="C13" s="91"/>
      <c r="D13" s="91"/>
      <c r="E13" s="91"/>
      <c r="F13" s="92"/>
    </row>
    <row r="14" spans="1:6" ht="31.5" customHeight="1">
      <c r="A14" s="442" t="s">
        <v>889</v>
      </c>
      <c r="B14" s="49" t="s">
        <v>738</v>
      </c>
      <c r="C14" s="17" t="s">
        <v>739</v>
      </c>
      <c r="D14" s="102" t="s">
        <v>740</v>
      </c>
      <c r="E14" s="91"/>
      <c r="F14" s="92"/>
    </row>
    <row r="15" spans="1:6" ht="31.5" customHeight="1">
      <c r="A15" s="441"/>
      <c r="B15" s="17" t="s">
        <v>387</v>
      </c>
      <c r="D15" s="91"/>
      <c r="E15" s="91"/>
      <c r="F15" s="92"/>
    </row>
    <row r="16" spans="1:6" ht="31.5" customHeight="1">
      <c r="A16" s="439" t="s">
        <v>386</v>
      </c>
      <c r="B16" s="17" t="s">
        <v>385</v>
      </c>
      <c r="C16" s="91"/>
      <c r="D16" s="91"/>
      <c r="E16" s="91"/>
      <c r="F16" s="92"/>
    </row>
    <row r="17" spans="1:6" ht="31.5" customHeight="1">
      <c r="A17" s="440"/>
      <c r="B17" s="17" t="s">
        <v>384</v>
      </c>
      <c r="C17" s="91"/>
      <c r="D17" s="91"/>
      <c r="E17" s="91"/>
      <c r="F17" s="92"/>
    </row>
    <row r="18" spans="1:6" ht="31.5" customHeight="1">
      <c r="A18" s="441"/>
      <c r="B18" s="17" t="s">
        <v>429</v>
      </c>
      <c r="C18" s="91"/>
      <c r="D18" s="91"/>
      <c r="E18" s="91"/>
      <c r="F18" s="92"/>
    </row>
    <row r="19" spans="1:6" ht="31.5" customHeight="1">
      <c r="A19" s="439" t="s">
        <v>383</v>
      </c>
      <c r="B19" s="17" t="s">
        <v>382</v>
      </c>
      <c r="C19" s="91"/>
      <c r="D19" s="91"/>
      <c r="E19" s="91"/>
      <c r="F19" s="92"/>
    </row>
    <row r="20" spans="1:6" ht="31.5" customHeight="1">
      <c r="A20" s="440"/>
      <c r="B20" s="17" t="s">
        <v>381</v>
      </c>
      <c r="D20" s="91"/>
      <c r="E20" s="91"/>
      <c r="F20" s="92"/>
    </row>
    <row r="21" spans="1:6" ht="31.5" customHeight="1">
      <c r="A21" s="99" t="s">
        <v>380</v>
      </c>
      <c r="B21" s="17" t="s">
        <v>379</v>
      </c>
      <c r="C21" s="91"/>
      <c r="D21" s="91"/>
      <c r="E21" s="91"/>
      <c r="F21" s="92"/>
    </row>
    <row r="22" spans="1:6" ht="31.5" customHeight="1">
      <c r="A22" s="96" t="s">
        <v>378</v>
      </c>
      <c r="B22" s="17" t="s">
        <v>377</v>
      </c>
      <c r="C22" s="91"/>
      <c r="D22" s="91"/>
      <c r="E22" s="91"/>
      <c r="F22" s="92"/>
    </row>
  </sheetData>
  <mergeCells count="9">
    <mergeCell ref="A16:A18"/>
    <mergeCell ref="A19:A20"/>
    <mergeCell ref="A1:C1"/>
    <mergeCell ref="A3:A4"/>
    <mergeCell ref="B3:F3"/>
    <mergeCell ref="A5:A8"/>
    <mergeCell ref="A9:A11"/>
    <mergeCell ref="A12:A13"/>
    <mergeCell ref="A14:A1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198BD-B81A-4C8F-B26B-A5ED052663A4}">
  <sheetPr>
    <pageSetUpPr fitToPage="1"/>
  </sheetPr>
  <dimension ref="A1:G15"/>
  <sheetViews>
    <sheetView zoomScaleNormal="100" zoomScaleSheetLayoutView="100" workbookViewId="0">
      <selection activeCell="H1" sqref="H1"/>
    </sheetView>
  </sheetViews>
  <sheetFormatPr defaultColWidth="9" defaultRowHeight="16.5"/>
  <cols>
    <col min="1" max="1" width="11.25" style="117" customWidth="1"/>
    <col min="2" max="7" width="11.83203125" style="117" customWidth="1"/>
    <col min="8" max="16384" width="9" style="117"/>
  </cols>
  <sheetData>
    <row r="1" spans="1:7" s="75" customFormat="1" ht="18.75" customHeight="1">
      <c r="A1" s="74" t="s">
        <v>831</v>
      </c>
      <c r="B1" s="74"/>
      <c r="C1" s="74"/>
      <c r="D1" s="74"/>
      <c r="E1" s="74"/>
      <c r="F1" s="74"/>
      <c r="G1" s="74"/>
    </row>
    <row r="2" spans="1:7">
      <c r="A2" s="118"/>
      <c r="B2" s="118"/>
      <c r="C2" s="118"/>
      <c r="D2" s="118"/>
      <c r="E2" s="118"/>
      <c r="F2" s="118"/>
      <c r="G2" s="118"/>
    </row>
    <row r="3" spans="1:7" ht="17" thickBot="1">
      <c r="A3" s="118"/>
      <c r="B3" s="118"/>
      <c r="C3" s="118"/>
      <c r="D3" s="118"/>
      <c r="E3" s="118"/>
      <c r="F3" s="118"/>
      <c r="G3" s="118"/>
    </row>
    <row r="4" spans="1:7" ht="40">
      <c r="A4" s="134" t="s">
        <v>492</v>
      </c>
      <c r="B4" s="133" t="s">
        <v>491</v>
      </c>
      <c r="C4" s="133" t="s">
        <v>490</v>
      </c>
      <c r="D4" s="133" t="s">
        <v>489</v>
      </c>
      <c r="E4" s="133" t="s">
        <v>569</v>
      </c>
      <c r="F4" s="133" t="s">
        <v>488</v>
      </c>
      <c r="G4" s="132" t="s">
        <v>741</v>
      </c>
    </row>
    <row r="5" spans="1:7" ht="19.5" customHeight="1">
      <c r="A5" s="131" t="s">
        <v>487</v>
      </c>
      <c r="B5" s="130" t="s">
        <v>486</v>
      </c>
      <c r="C5" s="130" t="s">
        <v>743</v>
      </c>
      <c r="D5" s="190">
        <v>30</v>
      </c>
      <c r="E5" s="190">
        <v>50</v>
      </c>
      <c r="F5" s="190">
        <v>70</v>
      </c>
      <c r="G5" s="129" t="s">
        <v>742</v>
      </c>
    </row>
    <row r="6" spans="1:7" ht="19.5" customHeight="1">
      <c r="A6" s="131" t="s">
        <v>485</v>
      </c>
      <c r="B6" s="130" t="s">
        <v>484</v>
      </c>
      <c r="C6" s="130" t="s">
        <v>483</v>
      </c>
      <c r="D6" s="130" t="s">
        <v>482</v>
      </c>
      <c r="E6" s="130" t="s">
        <v>481</v>
      </c>
      <c r="F6" s="130" t="s">
        <v>480</v>
      </c>
      <c r="G6" s="129" t="s">
        <v>479</v>
      </c>
    </row>
    <row r="7" spans="1:7" ht="19.5" customHeight="1">
      <c r="A7" s="131" t="s">
        <v>478</v>
      </c>
      <c r="B7" s="449" t="s">
        <v>568</v>
      </c>
      <c r="C7" s="450"/>
      <c r="D7" s="451"/>
      <c r="E7" s="449" t="s">
        <v>477</v>
      </c>
      <c r="F7" s="451"/>
      <c r="G7" s="129" t="s">
        <v>567</v>
      </c>
    </row>
    <row r="8" spans="1:7" ht="62.25" customHeight="1" thickBot="1">
      <c r="A8" s="128" t="s">
        <v>476</v>
      </c>
      <c r="B8" s="120" t="s">
        <v>590</v>
      </c>
      <c r="C8" s="120" t="s">
        <v>475</v>
      </c>
      <c r="D8" s="120" t="s">
        <v>474</v>
      </c>
      <c r="E8" s="120" t="s">
        <v>474</v>
      </c>
      <c r="F8" s="120" t="s">
        <v>473</v>
      </c>
      <c r="G8" s="119" t="s">
        <v>459</v>
      </c>
    </row>
    <row r="9" spans="1:7" ht="62.25" customHeight="1">
      <c r="A9" s="127" t="s">
        <v>472</v>
      </c>
      <c r="B9" s="126" t="s">
        <v>457</v>
      </c>
      <c r="C9" s="126" t="s">
        <v>471</v>
      </c>
      <c r="D9" s="126" t="s">
        <v>470</v>
      </c>
      <c r="E9" s="126" t="s">
        <v>470</v>
      </c>
      <c r="F9" s="126" t="s">
        <v>469</v>
      </c>
      <c r="G9" s="125" t="s">
        <v>469</v>
      </c>
    </row>
    <row r="10" spans="1:7" ht="62.25" customHeight="1">
      <c r="A10" s="124" t="s">
        <v>468</v>
      </c>
      <c r="B10" s="123" t="s">
        <v>457</v>
      </c>
      <c r="C10" s="123" t="s">
        <v>587</v>
      </c>
      <c r="D10" s="123" t="s">
        <v>588</v>
      </c>
      <c r="E10" s="123" t="s">
        <v>588</v>
      </c>
      <c r="F10" s="123" t="s">
        <v>588</v>
      </c>
      <c r="G10" s="122" t="s">
        <v>459</v>
      </c>
    </row>
    <row r="11" spans="1:7" ht="62.25" customHeight="1">
      <c r="A11" s="124" t="s">
        <v>467</v>
      </c>
      <c r="B11" s="123" t="s">
        <v>466</v>
      </c>
      <c r="C11" s="123" t="s">
        <v>589</v>
      </c>
      <c r="D11" s="123" t="s">
        <v>589</v>
      </c>
      <c r="E11" s="123" t="s">
        <v>589</v>
      </c>
      <c r="F11" s="123" t="s">
        <v>465</v>
      </c>
      <c r="G11" s="122" t="s">
        <v>459</v>
      </c>
    </row>
    <row r="12" spans="1:7" ht="62.25" customHeight="1">
      <c r="A12" s="124" t="s">
        <v>464</v>
      </c>
      <c r="B12" s="123" t="s">
        <v>463</v>
      </c>
      <c r="C12" s="123" t="s">
        <v>463</v>
      </c>
      <c r="D12" s="123" t="s">
        <v>463</v>
      </c>
      <c r="E12" s="123" t="s">
        <v>463</v>
      </c>
      <c r="F12" s="123" t="s">
        <v>462</v>
      </c>
      <c r="G12" s="122" t="s">
        <v>459</v>
      </c>
    </row>
    <row r="13" spans="1:7" ht="62.25" customHeight="1">
      <c r="A13" s="124" t="s">
        <v>461</v>
      </c>
      <c r="B13" s="123" t="s">
        <v>457</v>
      </c>
      <c r="C13" s="123" t="s">
        <v>457</v>
      </c>
      <c r="D13" s="123" t="s">
        <v>457</v>
      </c>
      <c r="E13" s="123" t="s">
        <v>457</v>
      </c>
      <c r="F13" s="123" t="s">
        <v>460</v>
      </c>
      <c r="G13" s="122" t="s">
        <v>459</v>
      </c>
    </row>
    <row r="14" spans="1:7" ht="62.25" customHeight="1" thickBot="1">
      <c r="A14" s="121" t="s">
        <v>744</v>
      </c>
      <c r="B14" s="120" t="s">
        <v>457</v>
      </c>
      <c r="C14" s="120" t="s">
        <v>456</v>
      </c>
      <c r="D14" s="120" t="s">
        <v>456</v>
      </c>
      <c r="E14" s="120" t="s">
        <v>456</v>
      </c>
      <c r="F14" s="120" t="s">
        <v>456</v>
      </c>
      <c r="G14" s="119" t="s">
        <v>455</v>
      </c>
    </row>
    <row r="15" spans="1:7">
      <c r="A15" s="118"/>
      <c r="B15" s="118"/>
      <c r="C15" s="118"/>
      <c r="D15" s="118"/>
      <c r="E15" s="118"/>
      <c r="F15" s="118"/>
      <c r="G15" s="118"/>
    </row>
  </sheetData>
  <mergeCells count="2">
    <mergeCell ref="B7:D7"/>
    <mergeCell ref="E7:F7"/>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12"/>
  <sheetViews>
    <sheetView zoomScaleNormal="100" workbookViewId="0">
      <selection activeCell="I1" sqref="I1"/>
    </sheetView>
  </sheetViews>
  <sheetFormatPr defaultColWidth="10.08203125" defaultRowHeight="16.5"/>
  <cols>
    <col min="1" max="1" width="5.75" style="32" customWidth="1"/>
    <col min="2" max="4" width="12" style="32" customWidth="1"/>
    <col min="5" max="5" width="5.75" style="32" customWidth="1"/>
    <col min="6" max="8" width="12" style="32" customWidth="1"/>
    <col min="9" max="16384" width="10.08203125" style="32"/>
  </cols>
  <sheetData>
    <row r="1" spans="1:8" s="75" customFormat="1" ht="18.75" customHeight="1">
      <c r="A1" s="74" t="s">
        <v>832</v>
      </c>
      <c r="B1" s="74"/>
      <c r="C1" s="74"/>
      <c r="D1" s="74"/>
      <c r="E1" s="74"/>
      <c r="F1" s="74"/>
      <c r="H1" s="53"/>
    </row>
    <row r="3" spans="1:8" s="7" customFormat="1" ht="18">
      <c r="A3" s="7" t="s">
        <v>215</v>
      </c>
    </row>
    <row r="4" spans="1:8" ht="22.5" customHeight="1">
      <c r="A4" s="299" t="s">
        <v>216</v>
      </c>
      <c r="B4" s="300"/>
      <c r="C4" s="300"/>
      <c r="D4" s="301"/>
      <c r="E4" s="316" t="s">
        <v>217</v>
      </c>
      <c r="F4" s="316"/>
      <c r="G4" s="316"/>
      <c r="H4" s="316"/>
    </row>
    <row r="5" spans="1:8" ht="22.5" customHeight="1">
      <c r="A5" s="452" t="s">
        <v>981</v>
      </c>
      <c r="B5" s="453"/>
      <c r="C5" s="453"/>
      <c r="D5" s="454"/>
      <c r="E5" s="452" t="s">
        <v>982</v>
      </c>
      <c r="F5" s="453"/>
      <c r="G5" s="453"/>
      <c r="H5" s="454"/>
    </row>
    <row r="7" spans="1:8" s="7" customFormat="1" ht="18">
      <c r="A7" s="7" t="s">
        <v>218</v>
      </c>
    </row>
    <row r="8" spans="1:8">
      <c r="A8" s="278" t="s">
        <v>614</v>
      </c>
      <c r="B8" s="279"/>
      <c r="C8" s="279"/>
      <c r="D8" s="279"/>
      <c r="E8" s="279"/>
      <c r="F8" s="279"/>
      <c r="G8" s="279"/>
      <c r="H8" s="280"/>
    </row>
    <row r="9" spans="1:8">
      <c r="A9" s="332"/>
      <c r="B9" s="333"/>
      <c r="C9" s="333"/>
      <c r="D9" s="333"/>
      <c r="E9" s="333"/>
      <c r="F9" s="333"/>
      <c r="G9" s="333"/>
      <c r="H9" s="334"/>
    </row>
    <row r="10" spans="1:8">
      <c r="A10" s="332"/>
      <c r="B10" s="333"/>
      <c r="C10" s="333"/>
      <c r="D10" s="333"/>
      <c r="E10" s="333"/>
      <c r="F10" s="333"/>
      <c r="G10" s="333"/>
      <c r="H10" s="334"/>
    </row>
    <row r="11" spans="1:8">
      <c r="A11" s="332"/>
      <c r="B11" s="333"/>
      <c r="C11" s="333"/>
      <c r="D11" s="333"/>
      <c r="E11" s="333"/>
      <c r="F11" s="333"/>
      <c r="G11" s="333"/>
      <c r="H11" s="334"/>
    </row>
    <row r="12" spans="1:8">
      <c r="A12" s="281"/>
      <c r="B12" s="282"/>
      <c r="C12" s="282"/>
      <c r="D12" s="282"/>
      <c r="E12" s="282"/>
      <c r="F12" s="282"/>
      <c r="G12" s="282"/>
      <c r="H12" s="283"/>
    </row>
  </sheetData>
  <mergeCells count="5">
    <mergeCell ref="A8:H12"/>
    <mergeCell ref="A4:D4"/>
    <mergeCell ref="E4:H4"/>
    <mergeCell ref="A5:D5"/>
    <mergeCell ref="E5:H5"/>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594D-9CD0-4C22-8CD9-6C91A03E1638}">
  <sheetPr>
    <pageSetUpPr fitToPage="1"/>
  </sheetPr>
  <dimension ref="A1:H26"/>
  <sheetViews>
    <sheetView zoomScaleNormal="100" workbookViewId="0">
      <selection activeCell="I1" sqref="I1"/>
    </sheetView>
  </sheetViews>
  <sheetFormatPr defaultColWidth="9.75" defaultRowHeight="16.5"/>
  <cols>
    <col min="1" max="8" width="10.25" style="32" customWidth="1"/>
    <col min="9" max="16384" width="9.75" style="32"/>
  </cols>
  <sheetData>
    <row r="1" spans="1:8" s="75" customFormat="1" ht="18.75" customHeight="1">
      <c r="A1" s="74" t="s">
        <v>833</v>
      </c>
      <c r="B1" s="74"/>
      <c r="C1" s="74"/>
      <c r="D1" s="74"/>
      <c r="E1" s="74"/>
      <c r="F1" s="74"/>
    </row>
    <row r="3" spans="1:8" s="7" customFormat="1" ht="18">
      <c r="A3" s="7" t="s">
        <v>281</v>
      </c>
    </row>
    <row r="4" spans="1:8">
      <c r="A4" s="230" t="s">
        <v>890</v>
      </c>
      <c r="B4" s="230"/>
      <c r="C4" s="230"/>
      <c r="D4" s="230"/>
      <c r="E4" s="230"/>
      <c r="F4" s="230"/>
      <c r="G4" s="230"/>
      <c r="H4" s="230"/>
    </row>
    <row r="5" spans="1:8">
      <c r="A5" s="230"/>
      <c r="B5" s="230"/>
      <c r="C5" s="230"/>
      <c r="D5" s="230"/>
      <c r="E5" s="230"/>
      <c r="F5" s="230"/>
      <c r="G5" s="230"/>
      <c r="H5" s="230"/>
    </row>
    <row r="6" spans="1:8">
      <c r="A6" s="230"/>
      <c r="B6" s="230"/>
      <c r="C6" s="230"/>
      <c r="D6" s="230"/>
      <c r="E6" s="230"/>
      <c r="F6" s="230"/>
      <c r="G6" s="230"/>
      <c r="H6" s="230"/>
    </row>
    <row r="7" spans="1:8">
      <c r="A7" s="230"/>
      <c r="B7" s="230"/>
      <c r="C7" s="230"/>
      <c r="D7" s="230"/>
      <c r="E7" s="230"/>
      <c r="F7" s="230"/>
      <c r="G7" s="230"/>
      <c r="H7" s="230"/>
    </row>
    <row r="8" spans="1:8">
      <c r="A8" s="230"/>
      <c r="B8" s="230"/>
      <c r="C8" s="230"/>
      <c r="D8" s="230"/>
      <c r="E8" s="230"/>
      <c r="F8" s="230"/>
      <c r="G8" s="230"/>
      <c r="H8" s="230"/>
    </row>
    <row r="9" spans="1:8">
      <c r="A9" s="230"/>
      <c r="B9" s="230"/>
      <c r="C9" s="230"/>
      <c r="D9" s="230"/>
      <c r="E9" s="230"/>
      <c r="F9" s="230"/>
      <c r="G9" s="230"/>
      <c r="H9" s="230"/>
    </row>
    <row r="10" spans="1:8">
      <c r="A10" s="230"/>
      <c r="B10" s="230"/>
      <c r="C10" s="230"/>
      <c r="D10" s="230"/>
      <c r="E10" s="230"/>
      <c r="F10" s="230"/>
      <c r="G10" s="230"/>
      <c r="H10" s="230"/>
    </row>
    <row r="12" spans="1:8" s="7" customFormat="1" ht="18">
      <c r="A12" s="7" t="s">
        <v>615</v>
      </c>
    </row>
    <row r="13" spans="1:8">
      <c r="A13" s="230" t="s">
        <v>586</v>
      </c>
      <c r="B13" s="230"/>
      <c r="C13" s="230"/>
      <c r="D13" s="230"/>
      <c r="E13" s="230"/>
      <c r="F13" s="230"/>
      <c r="G13" s="230"/>
      <c r="H13" s="230"/>
    </row>
    <row r="14" spans="1:8">
      <c r="A14" s="230"/>
      <c r="B14" s="230"/>
      <c r="C14" s="230"/>
      <c r="D14" s="230"/>
      <c r="E14" s="230"/>
      <c r="F14" s="230"/>
      <c r="G14" s="230"/>
      <c r="H14" s="230"/>
    </row>
    <row r="15" spans="1:8">
      <c r="A15" s="230"/>
      <c r="B15" s="230"/>
      <c r="C15" s="230"/>
      <c r="D15" s="230"/>
      <c r="E15" s="230"/>
      <c r="F15" s="230"/>
      <c r="G15" s="230"/>
      <c r="H15" s="230"/>
    </row>
    <row r="17" spans="1:8" s="7" customFormat="1" ht="18">
      <c r="A17" s="7" t="s">
        <v>282</v>
      </c>
    </row>
    <row r="18" spans="1:8" ht="18.75" customHeight="1">
      <c r="A18" s="278" t="s">
        <v>331</v>
      </c>
      <c r="B18" s="279"/>
      <c r="C18" s="279"/>
      <c r="D18" s="279"/>
      <c r="E18" s="279"/>
      <c r="F18" s="279"/>
      <c r="G18" s="279"/>
      <c r="H18" s="280"/>
    </row>
    <row r="19" spans="1:8">
      <c r="A19" s="332"/>
      <c r="B19" s="333"/>
      <c r="C19" s="333"/>
      <c r="D19" s="333"/>
      <c r="E19" s="333"/>
      <c r="F19" s="333"/>
      <c r="G19" s="333"/>
      <c r="H19" s="334"/>
    </row>
    <row r="20" spans="1:8">
      <c r="A20" s="332"/>
      <c r="B20" s="333"/>
      <c r="C20" s="333"/>
      <c r="D20" s="333"/>
      <c r="E20" s="333"/>
      <c r="F20" s="333"/>
      <c r="G20" s="333"/>
      <c r="H20" s="334"/>
    </row>
    <row r="21" spans="1:8">
      <c r="A21" s="332"/>
      <c r="B21" s="333"/>
      <c r="C21" s="333"/>
      <c r="D21" s="333"/>
      <c r="E21" s="333"/>
      <c r="F21" s="333"/>
      <c r="G21" s="333"/>
      <c r="H21" s="334"/>
    </row>
    <row r="22" spans="1:8">
      <c r="A22" s="281"/>
      <c r="B22" s="282"/>
      <c r="C22" s="282"/>
      <c r="D22" s="282"/>
      <c r="E22" s="282"/>
      <c r="F22" s="282"/>
      <c r="G22" s="282"/>
      <c r="H22" s="283"/>
    </row>
    <row r="24" spans="1:8" s="7" customFormat="1" ht="18">
      <c r="A24" s="7" t="s">
        <v>283</v>
      </c>
    </row>
    <row r="25" spans="1:8">
      <c r="A25" s="230" t="s">
        <v>745</v>
      </c>
      <c r="B25" s="230"/>
      <c r="C25" s="230"/>
      <c r="D25" s="230"/>
      <c r="E25" s="230"/>
      <c r="F25" s="230"/>
      <c r="G25" s="230"/>
      <c r="H25" s="230"/>
    </row>
    <row r="26" spans="1:8">
      <c r="A26" s="230"/>
      <c r="B26" s="230"/>
      <c r="C26" s="230"/>
      <c r="D26" s="230"/>
      <c r="E26" s="230"/>
      <c r="F26" s="230"/>
      <c r="G26" s="230"/>
      <c r="H26" s="230"/>
    </row>
  </sheetData>
  <mergeCells count="4">
    <mergeCell ref="A25:H26"/>
    <mergeCell ref="A4:H10"/>
    <mergeCell ref="A13:H15"/>
    <mergeCell ref="A18:H22"/>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17"/>
  <sheetViews>
    <sheetView zoomScaleNormal="100" workbookViewId="0">
      <selection activeCell="K1" sqref="K1"/>
    </sheetView>
  </sheetViews>
  <sheetFormatPr defaultColWidth="7.5" defaultRowHeight="18"/>
  <cols>
    <col min="1" max="10" width="8.08203125" customWidth="1"/>
  </cols>
  <sheetData>
    <row r="1" spans="1:10" s="57" customFormat="1" ht="20">
      <c r="A1" s="57" t="s">
        <v>838</v>
      </c>
    </row>
    <row r="2" spans="1:10" s="55" customFormat="1" ht="22.5" customHeight="1"/>
    <row r="3" spans="1:10" s="55" customFormat="1" ht="22.5" customHeight="1">
      <c r="A3" s="213" t="s">
        <v>839</v>
      </c>
      <c r="B3" s="214"/>
      <c r="C3" s="214"/>
      <c r="D3" s="214"/>
      <c r="E3" s="214"/>
      <c r="F3" s="214"/>
      <c r="G3" s="214"/>
      <c r="H3" s="214"/>
      <c r="I3" s="214"/>
      <c r="J3" s="215"/>
    </row>
    <row r="4" spans="1:10" ht="30" customHeight="1">
      <c r="A4" s="202" t="s">
        <v>840</v>
      </c>
      <c r="B4" s="202"/>
      <c r="C4" s="202"/>
      <c r="D4" s="202"/>
      <c r="E4" s="202"/>
      <c r="F4" s="203" t="s">
        <v>922</v>
      </c>
      <c r="G4" s="204"/>
      <c r="H4" s="204"/>
      <c r="I4" s="204"/>
      <c r="J4" s="205"/>
    </row>
    <row r="5" spans="1:10" ht="30" customHeight="1">
      <c r="A5" s="202" t="s">
        <v>841</v>
      </c>
      <c r="B5" s="202"/>
      <c r="C5" s="202"/>
      <c r="D5" s="202"/>
      <c r="E5" s="202"/>
      <c r="F5" s="206" t="s">
        <v>923</v>
      </c>
      <c r="G5" s="207"/>
      <c r="H5" s="207"/>
      <c r="I5" s="207"/>
      <c r="J5" s="208"/>
    </row>
    <row r="6" spans="1:10" ht="30" customHeight="1">
      <c r="A6" s="202" t="s">
        <v>842</v>
      </c>
      <c r="B6" s="202"/>
      <c r="C6" s="202"/>
      <c r="D6" s="202"/>
      <c r="E6" s="202"/>
      <c r="F6" s="203"/>
      <c r="G6" s="204"/>
      <c r="H6" s="204"/>
      <c r="I6" s="204"/>
      <c r="J6" s="205"/>
    </row>
    <row r="7" spans="1:10" ht="30" customHeight="1">
      <c r="A7" s="209" t="s">
        <v>616</v>
      </c>
      <c r="B7" s="210"/>
      <c r="C7" s="210"/>
      <c r="D7" s="210"/>
      <c r="E7" s="211"/>
      <c r="F7" s="212">
        <v>10</v>
      </c>
      <c r="G7" s="212"/>
      <c r="H7" s="212"/>
      <c r="I7" s="212"/>
      <c r="J7" s="212"/>
    </row>
    <row r="8" spans="1:10" ht="30" customHeight="1">
      <c r="A8" s="209" t="s">
        <v>297</v>
      </c>
      <c r="B8" s="210"/>
      <c r="C8" s="210"/>
      <c r="D8" s="210"/>
      <c r="E8" s="211"/>
      <c r="F8" s="212">
        <v>8</v>
      </c>
      <c r="G8" s="212"/>
      <c r="H8" s="212"/>
      <c r="I8" s="212"/>
      <c r="J8" s="212"/>
    </row>
    <row r="9" spans="1:10" ht="30" customHeight="1">
      <c r="A9" s="209" t="s">
        <v>298</v>
      </c>
      <c r="B9" s="210"/>
      <c r="C9" s="210"/>
      <c r="D9" s="210"/>
      <c r="E9" s="211"/>
      <c r="F9" s="212">
        <v>6</v>
      </c>
      <c r="G9" s="212"/>
      <c r="H9" s="212"/>
      <c r="I9" s="212"/>
      <c r="J9" s="212"/>
    </row>
    <row r="10" spans="1:10" ht="30" customHeight="1">
      <c r="A10" s="209" t="s">
        <v>306</v>
      </c>
      <c r="B10" s="210"/>
      <c r="C10" s="210"/>
      <c r="D10" s="210"/>
      <c r="E10" s="211"/>
      <c r="F10" s="212">
        <v>4</v>
      </c>
      <c r="G10" s="212"/>
      <c r="H10" s="212"/>
      <c r="I10" s="212"/>
      <c r="J10" s="212"/>
    </row>
    <row r="11" spans="1:10" ht="30" customHeight="1">
      <c r="A11" s="209" t="s">
        <v>346</v>
      </c>
      <c r="B11" s="210"/>
      <c r="C11" s="210"/>
      <c r="D11" s="210"/>
      <c r="E11" s="211"/>
      <c r="F11" s="212">
        <f>F7-F12-F13</f>
        <v>10</v>
      </c>
      <c r="G11" s="212"/>
      <c r="H11" s="212"/>
      <c r="I11" s="212"/>
      <c r="J11" s="212"/>
    </row>
    <row r="12" spans="1:10" ht="30" customHeight="1">
      <c r="A12" s="209" t="s">
        <v>347</v>
      </c>
      <c r="B12" s="210"/>
      <c r="C12" s="210"/>
      <c r="D12" s="210"/>
      <c r="E12" s="211"/>
      <c r="F12" s="212">
        <v>0</v>
      </c>
      <c r="G12" s="212"/>
      <c r="H12" s="212"/>
      <c r="I12" s="212"/>
      <c r="J12" s="212"/>
    </row>
    <row r="13" spans="1:10" ht="30" customHeight="1">
      <c r="A13" s="209" t="s">
        <v>348</v>
      </c>
      <c r="B13" s="210"/>
      <c r="C13" s="210"/>
      <c r="D13" s="210"/>
      <c r="E13" s="211"/>
      <c r="F13" s="212">
        <v>0</v>
      </c>
      <c r="G13" s="212"/>
      <c r="H13" s="212"/>
      <c r="I13" s="212"/>
      <c r="J13" s="212"/>
    </row>
    <row r="14" spans="1:10" s="55" customFormat="1" ht="22.5" customHeight="1">
      <c r="A14" s="200" t="s">
        <v>843</v>
      </c>
      <c r="B14" s="200"/>
      <c r="C14" s="200"/>
      <c r="D14" s="200"/>
      <c r="E14" s="200"/>
      <c r="F14" s="200"/>
      <c r="G14" s="200"/>
      <c r="H14" s="200"/>
      <c r="I14" s="200"/>
      <c r="J14" s="200"/>
    </row>
    <row r="15" spans="1:10" ht="37.5" customHeight="1">
      <c r="A15" s="201" t="s">
        <v>924</v>
      </c>
      <c r="B15" s="201"/>
      <c r="C15" s="201"/>
      <c r="D15" s="201"/>
      <c r="E15" s="201"/>
      <c r="F15" s="201"/>
      <c r="G15" s="201"/>
      <c r="H15" s="201"/>
      <c r="I15" s="201"/>
      <c r="J15" s="201"/>
    </row>
    <row r="16" spans="1:10" s="55" customFormat="1" ht="22.5" customHeight="1">
      <c r="A16" s="200" t="s">
        <v>844</v>
      </c>
      <c r="B16" s="200"/>
      <c r="C16" s="200"/>
      <c r="D16" s="200"/>
      <c r="E16" s="200"/>
      <c r="F16" s="200"/>
      <c r="G16" s="200"/>
      <c r="H16" s="200"/>
      <c r="I16" s="200"/>
      <c r="J16" s="200"/>
    </row>
    <row r="17" spans="1:10" ht="37.5" customHeight="1">
      <c r="A17" s="201" t="s">
        <v>925</v>
      </c>
      <c r="B17" s="201"/>
      <c r="C17" s="201"/>
      <c r="D17" s="201"/>
      <c r="E17" s="201"/>
      <c r="F17" s="201"/>
      <c r="G17" s="201"/>
      <c r="H17" s="201"/>
      <c r="I17" s="201"/>
      <c r="J17" s="201"/>
    </row>
  </sheetData>
  <mergeCells count="25">
    <mergeCell ref="A3:J3"/>
    <mergeCell ref="A11:E11"/>
    <mergeCell ref="F11:J11"/>
    <mergeCell ref="A12:E12"/>
    <mergeCell ref="F12:J12"/>
    <mergeCell ref="A10:E10"/>
    <mergeCell ref="F10:J10"/>
    <mergeCell ref="F8:J8"/>
    <mergeCell ref="F7:J7"/>
    <mergeCell ref="A9:E9"/>
    <mergeCell ref="A7:E7"/>
    <mergeCell ref="A8:E8"/>
    <mergeCell ref="F9:J9"/>
    <mergeCell ref="A14:J14"/>
    <mergeCell ref="A15:J15"/>
    <mergeCell ref="A16:J16"/>
    <mergeCell ref="A17:J17"/>
    <mergeCell ref="A4:E4"/>
    <mergeCell ref="A5:E5"/>
    <mergeCell ref="A6:E6"/>
    <mergeCell ref="F4:J4"/>
    <mergeCell ref="F5:J5"/>
    <mergeCell ref="F6:J6"/>
    <mergeCell ref="A13:E13"/>
    <mergeCell ref="F13:J13"/>
  </mergeCells>
  <phoneticPr fontId="1"/>
  <printOptions horizontalCentered="1"/>
  <pageMargins left="0.55118110236220474" right="0.43307086614173229" top="0.55118110236220474" bottom="0.55118110236220474"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2FD4-C8F7-4412-8707-7E9A3EB18488}">
  <sheetPr>
    <pageSetUpPr fitToPage="1"/>
  </sheetPr>
  <dimension ref="A1:J20"/>
  <sheetViews>
    <sheetView zoomScaleNormal="100" workbookViewId="0">
      <selection activeCell="K1" sqref="K1"/>
    </sheetView>
  </sheetViews>
  <sheetFormatPr defaultColWidth="9" defaultRowHeight="16.5"/>
  <cols>
    <col min="1" max="10" width="8.08203125" style="32" customWidth="1"/>
    <col min="11" max="16384" width="9" style="32"/>
  </cols>
  <sheetData>
    <row r="1" spans="1:10" s="55" customFormat="1" ht="22.5">
      <c r="A1" s="55" t="s">
        <v>895</v>
      </c>
    </row>
    <row r="2" spans="1:10" s="75" customFormat="1" ht="18.75" customHeight="1">
      <c r="A2" s="74" t="s">
        <v>757</v>
      </c>
      <c r="B2" s="74"/>
      <c r="C2" s="74"/>
      <c r="D2" s="74"/>
      <c r="E2" s="74"/>
      <c r="F2" s="74"/>
      <c r="I2" s="53"/>
    </row>
    <row r="4" spans="1:10" s="7" customFormat="1" ht="18">
      <c r="A4" s="7" t="s">
        <v>756</v>
      </c>
    </row>
    <row r="5" spans="1:10" ht="52.5" customHeight="1">
      <c r="A5" s="230" t="s">
        <v>755</v>
      </c>
      <c r="B5" s="230"/>
      <c r="C5" s="230"/>
      <c r="D5" s="230"/>
      <c r="E5" s="230"/>
      <c r="F5" s="230"/>
      <c r="G5" s="230"/>
      <c r="H5" s="230"/>
      <c r="I5" s="230"/>
      <c r="J5" s="230"/>
    </row>
    <row r="7" spans="1:10" s="7" customFormat="1" ht="18">
      <c r="A7" s="7" t="s">
        <v>754</v>
      </c>
    </row>
    <row r="8" spans="1:10" ht="44.25" customHeight="1">
      <c r="A8" s="230" t="s">
        <v>753</v>
      </c>
      <c r="B8" s="201"/>
      <c r="C8" s="201"/>
      <c r="D8" s="201"/>
      <c r="E8" s="201"/>
      <c r="F8" s="201"/>
      <c r="G8" s="201"/>
      <c r="H8" s="201"/>
      <c r="I8" s="201"/>
      <c r="J8" s="201"/>
    </row>
    <row r="10" spans="1:10" s="7" customFormat="1" ht="18">
      <c r="A10" s="7" t="s">
        <v>752</v>
      </c>
    </row>
    <row r="11" spans="1:10" ht="67.5" customHeight="1">
      <c r="A11" s="230" t="s">
        <v>751</v>
      </c>
      <c r="B11" s="201"/>
      <c r="C11" s="201"/>
      <c r="D11" s="201"/>
      <c r="E11" s="201"/>
      <c r="F11" s="201"/>
      <c r="G11" s="201"/>
      <c r="H11" s="201"/>
      <c r="I11" s="201"/>
      <c r="J11" s="201"/>
    </row>
    <row r="13" spans="1:10" s="7" customFormat="1" ht="18">
      <c r="A13" s="7" t="s">
        <v>750</v>
      </c>
    </row>
    <row r="14" spans="1:10">
      <c r="A14" s="353" t="s">
        <v>749</v>
      </c>
      <c r="B14" s="353"/>
      <c r="C14" s="353"/>
      <c r="D14" s="353"/>
      <c r="E14" s="353"/>
      <c r="F14" s="353"/>
      <c r="G14" s="353"/>
      <c r="H14" s="353"/>
      <c r="I14" s="353"/>
      <c r="J14" s="353"/>
    </row>
    <row r="15" spans="1:10" ht="46.5" customHeight="1">
      <c r="A15" s="230" t="s">
        <v>748</v>
      </c>
      <c r="B15" s="230"/>
      <c r="C15" s="230"/>
      <c r="D15" s="230"/>
      <c r="E15" s="230"/>
      <c r="F15" s="230"/>
      <c r="G15" s="230"/>
      <c r="H15" s="230"/>
      <c r="I15" s="230"/>
      <c r="J15" s="230"/>
    </row>
    <row r="16" spans="1:10">
      <c r="A16" s="353" t="s">
        <v>747</v>
      </c>
      <c r="B16" s="353"/>
      <c r="C16" s="353"/>
      <c r="D16" s="353"/>
      <c r="E16" s="353"/>
      <c r="F16" s="353"/>
      <c r="G16" s="353"/>
      <c r="H16" s="353"/>
      <c r="I16" s="353"/>
      <c r="J16" s="353"/>
    </row>
    <row r="17" spans="1:10" ht="75" customHeight="1">
      <c r="A17" s="230" t="s">
        <v>873</v>
      </c>
      <c r="B17" s="201"/>
      <c r="C17" s="201"/>
      <c r="D17" s="201"/>
      <c r="E17" s="201"/>
      <c r="F17" s="201"/>
      <c r="G17" s="201"/>
      <c r="H17" s="201"/>
      <c r="I17" s="201"/>
      <c r="J17" s="201"/>
    </row>
    <row r="19" spans="1:10" s="7" customFormat="1" ht="18">
      <c r="A19" s="7" t="s">
        <v>746</v>
      </c>
    </row>
    <row r="20" spans="1:10" ht="85.5" customHeight="1">
      <c r="A20" s="230" t="s">
        <v>874</v>
      </c>
      <c r="B20" s="201"/>
      <c r="C20" s="201"/>
      <c r="D20" s="201"/>
      <c r="E20" s="201"/>
      <c r="F20" s="201"/>
      <c r="G20" s="201"/>
      <c r="H20" s="201"/>
      <c r="I20" s="201"/>
      <c r="J20" s="201"/>
    </row>
  </sheetData>
  <mergeCells count="8">
    <mergeCell ref="A8:J8"/>
    <mergeCell ref="A5:J5"/>
    <mergeCell ref="A20:J20"/>
    <mergeCell ref="A11:J11"/>
    <mergeCell ref="A15:J15"/>
    <mergeCell ref="A14:J14"/>
    <mergeCell ref="A16:J16"/>
    <mergeCell ref="A17:J17"/>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A306D-7C52-42AA-B509-6B782C62424A}">
  <sheetPr>
    <pageSetUpPr fitToPage="1"/>
  </sheetPr>
  <dimension ref="A1:J20"/>
  <sheetViews>
    <sheetView zoomScaleNormal="100" workbookViewId="0">
      <selection activeCell="K1" sqref="K1"/>
    </sheetView>
  </sheetViews>
  <sheetFormatPr defaultColWidth="8.08203125" defaultRowHeight="16.5"/>
  <cols>
    <col min="1" max="3" width="8.08203125" style="32" customWidth="1"/>
    <col min="4" max="5" width="11.25" style="32" customWidth="1"/>
    <col min="6" max="8" width="7.25" style="32" customWidth="1"/>
    <col min="9" max="10" width="7.5" style="49" customWidth="1"/>
    <col min="11" max="16384" width="8.08203125" style="32"/>
  </cols>
  <sheetData>
    <row r="1" spans="1:10" s="75" customFormat="1" ht="18.75" customHeight="1">
      <c r="A1" s="74" t="s">
        <v>765</v>
      </c>
      <c r="B1" s="74"/>
      <c r="C1" s="74"/>
      <c r="D1" s="74"/>
      <c r="E1" s="74"/>
      <c r="I1" s="88"/>
      <c r="J1" s="89"/>
    </row>
    <row r="3" spans="1:10" s="7" customFormat="1" ht="18">
      <c r="A3" s="7" t="s">
        <v>764</v>
      </c>
    </row>
    <row r="4" spans="1:10" s="7" customFormat="1" ht="18.75" customHeight="1">
      <c r="A4" s="7" t="s">
        <v>763</v>
      </c>
      <c r="E4" s="170"/>
      <c r="F4" s="170"/>
      <c r="G4" s="170"/>
      <c r="H4" s="170"/>
      <c r="I4" s="170"/>
      <c r="J4" s="170"/>
    </row>
    <row r="5" spans="1:10" ht="18.75" customHeight="1">
      <c r="A5" s="195" t="s">
        <v>762</v>
      </c>
      <c r="B5" s="195"/>
      <c r="C5" s="195"/>
      <c r="D5" s="195" t="s">
        <v>10</v>
      </c>
      <c r="E5" s="195"/>
      <c r="F5" s="195" t="s">
        <v>233</v>
      </c>
      <c r="G5" s="195"/>
      <c r="H5" s="195"/>
      <c r="I5" s="323" t="s">
        <v>234</v>
      </c>
      <c r="J5" s="325"/>
    </row>
    <row r="6" spans="1:10" ht="54" customHeight="1">
      <c r="A6" s="314"/>
      <c r="B6" s="314"/>
      <c r="C6" s="314"/>
      <c r="D6" s="195"/>
      <c r="E6" s="195"/>
      <c r="F6" s="314"/>
      <c r="G6" s="314"/>
      <c r="H6" s="314"/>
      <c r="I6" s="455"/>
      <c r="J6" s="456"/>
    </row>
    <row r="7" spans="1:10" ht="54" customHeight="1">
      <c r="A7" s="314"/>
      <c r="B7" s="314"/>
      <c r="C7" s="314"/>
      <c r="D7" s="195"/>
      <c r="E7" s="195"/>
      <c r="F7" s="314"/>
      <c r="G7" s="314"/>
      <c r="H7" s="314"/>
      <c r="I7" s="455"/>
      <c r="J7" s="456"/>
    </row>
    <row r="8" spans="1:10" ht="54" customHeight="1">
      <c r="A8" s="314"/>
      <c r="B8" s="314"/>
      <c r="C8" s="314"/>
      <c r="D8" s="195"/>
      <c r="E8" s="195"/>
      <c r="F8" s="314"/>
      <c r="G8" s="314"/>
      <c r="H8" s="314"/>
      <c r="I8" s="455"/>
      <c r="J8" s="456"/>
    </row>
    <row r="9" spans="1:10" ht="18.75" customHeight="1"/>
    <row r="10" spans="1:10" s="7" customFormat="1" ht="18.75" customHeight="1">
      <c r="A10" s="7" t="s">
        <v>761</v>
      </c>
      <c r="I10" s="31"/>
      <c r="J10" s="31"/>
    </row>
    <row r="11" spans="1:10" ht="18.75" customHeight="1">
      <c r="A11" s="195" t="s">
        <v>760</v>
      </c>
      <c r="B11" s="195"/>
      <c r="C11" s="195"/>
      <c r="D11" s="195" t="s">
        <v>10</v>
      </c>
      <c r="E11" s="195"/>
      <c r="F11" s="195" t="s">
        <v>233</v>
      </c>
      <c r="G11" s="195"/>
      <c r="H11" s="195"/>
      <c r="I11" s="323" t="s">
        <v>234</v>
      </c>
      <c r="J11" s="325"/>
    </row>
    <row r="12" spans="1:10" ht="54" customHeight="1">
      <c r="A12" s="314"/>
      <c r="B12" s="314"/>
      <c r="C12" s="314"/>
      <c r="D12" s="195"/>
      <c r="E12" s="195"/>
      <c r="F12" s="314"/>
      <c r="G12" s="314"/>
      <c r="H12" s="314"/>
      <c r="I12" s="455"/>
      <c r="J12" s="456"/>
    </row>
    <row r="13" spans="1:10" ht="54" customHeight="1">
      <c r="A13" s="314"/>
      <c r="B13" s="314"/>
      <c r="C13" s="314"/>
      <c r="D13" s="195"/>
      <c r="E13" s="195"/>
      <c r="F13" s="314"/>
      <c r="G13" s="314"/>
      <c r="H13" s="314"/>
      <c r="I13" s="455"/>
      <c r="J13" s="456"/>
    </row>
    <row r="14" spans="1:10" ht="54" customHeight="1">
      <c r="A14" s="314"/>
      <c r="B14" s="314"/>
      <c r="C14" s="314"/>
      <c r="D14" s="195"/>
      <c r="E14" s="195"/>
      <c r="F14" s="314"/>
      <c r="G14" s="314"/>
      <c r="H14" s="314"/>
      <c r="I14" s="455"/>
      <c r="J14" s="456"/>
    </row>
    <row r="15" spans="1:10" ht="18.75" customHeight="1"/>
    <row r="16" spans="1:10" s="7" customFormat="1" ht="18.75" customHeight="1">
      <c r="A16" s="7" t="s">
        <v>759</v>
      </c>
      <c r="I16" s="31"/>
      <c r="J16" s="31"/>
    </row>
    <row r="17" spans="1:10" ht="18.75" customHeight="1">
      <c r="A17" s="195" t="s">
        <v>758</v>
      </c>
      <c r="B17" s="195"/>
      <c r="C17" s="195"/>
      <c r="D17" s="195" t="s">
        <v>10</v>
      </c>
      <c r="E17" s="195"/>
      <c r="F17" s="195" t="s">
        <v>233</v>
      </c>
      <c r="G17" s="195"/>
      <c r="H17" s="195"/>
      <c r="I17" s="323" t="s">
        <v>234</v>
      </c>
      <c r="J17" s="325"/>
    </row>
    <row r="18" spans="1:10" ht="54" customHeight="1">
      <c r="A18" s="314"/>
      <c r="B18" s="314"/>
      <c r="C18" s="314"/>
      <c r="D18" s="195"/>
      <c r="E18" s="195"/>
      <c r="F18" s="314"/>
      <c r="G18" s="314"/>
      <c r="H18" s="314"/>
      <c r="I18" s="455"/>
      <c r="J18" s="456"/>
    </row>
    <row r="19" spans="1:10" ht="54" customHeight="1">
      <c r="A19" s="314"/>
      <c r="B19" s="314"/>
      <c r="C19" s="314"/>
      <c r="D19" s="195"/>
      <c r="E19" s="195"/>
      <c r="F19" s="314"/>
      <c r="G19" s="314"/>
      <c r="H19" s="314"/>
      <c r="I19" s="455"/>
      <c r="J19" s="456"/>
    </row>
    <row r="20" spans="1:10" ht="54" customHeight="1">
      <c r="A20" s="314"/>
      <c r="B20" s="314"/>
      <c r="C20" s="314"/>
      <c r="D20" s="195"/>
      <c r="E20" s="195"/>
      <c r="F20" s="314"/>
      <c r="G20" s="314"/>
      <c r="H20" s="314"/>
      <c r="I20" s="455"/>
      <c r="J20" s="456"/>
    </row>
  </sheetData>
  <mergeCells count="48">
    <mergeCell ref="A5:C5"/>
    <mergeCell ref="D5:E5"/>
    <mergeCell ref="F5:H5"/>
    <mergeCell ref="A6:C6"/>
    <mergeCell ref="D6:E6"/>
    <mergeCell ref="F6:H6"/>
    <mergeCell ref="A11:C11"/>
    <mergeCell ref="D11:E11"/>
    <mergeCell ref="F11:H11"/>
    <mergeCell ref="A7:C7"/>
    <mergeCell ref="F7:H7"/>
    <mergeCell ref="D7:E7"/>
    <mergeCell ref="A8:C8"/>
    <mergeCell ref="F8:H8"/>
    <mergeCell ref="D8:E8"/>
    <mergeCell ref="D12:E12"/>
    <mergeCell ref="A13:C13"/>
    <mergeCell ref="F13:H13"/>
    <mergeCell ref="D13:E13"/>
    <mergeCell ref="A12:C12"/>
    <mergeCell ref="F12:H12"/>
    <mergeCell ref="F20:H20"/>
    <mergeCell ref="A18:C18"/>
    <mergeCell ref="F18:H18"/>
    <mergeCell ref="D18:E18"/>
    <mergeCell ref="A19:C19"/>
    <mergeCell ref="F19:H19"/>
    <mergeCell ref="D19:E19"/>
    <mergeCell ref="D20:E20"/>
    <mergeCell ref="A20:C20"/>
    <mergeCell ref="A14:C14"/>
    <mergeCell ref="F14:H14"/>
    <mergeCell ref="D14:E14"/>
    <mergeCell ref="I17:J17"/>
    <mergeCell ref="A17:C17"/>
    <mergeCell ref="D17:E17"/>
    <mergeCell ref="F17:H17"/>
    <mergeCell ref="I5:J5"/>
    <mergeCell ref="I6:J6"/>
    <mergeCell ref="I7:J7"/>
    <mergeCell ref="I8:J8"/>
    <mergeCell ref="I20:J20"/>
    <mergeCell ref="I11:J11"/>
    <mergeCell ref="I12:J12"/>
    <mergeCell ref="I13:J13"/>
    <mergeCell ref="I14:J14"/>
    <mergeCell ref="I18:J18"/>
    <mergeCell ref="I19:J19"/>
  </mergeCells>
  <phoneticPr fontId="1"/>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I8"/>
  <sheetViews>
    <sheetView zoomScaleNormal="100" workbookViewId="0">
      <selection activeCell="J1" sqref="J1"/>
    </sheetView>
  </sheetViews>
  <sheetFormatPr defaultColWidth="9.33203125" defaultRowHeight="16.5"/>
  <cols>
    <col min="1" max="3" width="9" style="32" customWidth="1"/>
    <col min="4" max="16384" width="9.33203125" style="32"/>
  </cols>
  <sheetData>
    <row r="1" spans="1:9" s="75" customFormat="1" ht="18.75" customHeight="1">
      <c r="A1" s="74" t="s">
        <v>766</v>
      </c>
      <c r="B1" s="74"/>
      <c r="C1" s="74"/>
      <c r="D1" s="74"/>
      <c r="E1" s="74"/>
      <c r="F1" s="74"/>
      <c r="I1" s="53"/>
    </row>
    <row r="3" spans="1:9" s="7" customFormat="1" ht="18">
      <c r="A3" s="7" t="s">
        <v>237</v>
      </c>
    </row>
    <row r="4" spans="1:9" ht="22.5" customHeight="1">
      <c r="A4" s="316" t="s">
        <v>238</v>
      </c>
      <c r="B4" s="316"/>
      <c r="C4" s="316"/>
      <c r="D4" s="316"/>
      <c r="E4" s="316"/>
      <c r="F4" s="56" t="s">
        <v>235</v>
      </c>
      <c r="G4" s="11"/>
      <c r="H4" s="56" t="s">
        <v>236</v>
      </c>
      <c r="I4" s="11" t="s">
        <v>950</v>
      </c>
    </row>
    <row r="5" spans="1:9" ht="37.5" customHeight="1">
      <c r="A5" s="299" t="s">
        <v>339</v>
      </c>
      <c r="B5" s="300"/>
      <c r="C5" s="301"/>
      <c r="D5" s="323"/>
      <c r="E5" s="324"/>
      <c r="F5" s="325"/>
      <c r="G5" s="56" t="s">
        <v>10</v>
      </c>
      <c r="H5" s="323"/>
      <c r="I5" s="325"/>
    </row>
    <row r="6" spans="1:9" ht="37.5" customHeight="1">
      <c r="A6" s="316" t="s">
        <v>364</v>
      </c>
      <c r="B6" s="316"/>
      <c r="C6" s="316"/>
      <c r="D6" s="457"/>
      <c r="E6" s="458"/>
      <c r="F6" s="458"/>
      <c r="G6" s="458"/>
      <c r="H6" s="458"/>
      <c r="I6" s="459"/>
    </row>
    <row r="7" spans="1:9" ht="37.5" customHeight="1">
      <c r="A7" s="299" t="s">
        <v>365</v>
      </c>
      <c r="B7" s="300"/>
      <c r="C7" s="301"/>
      <c r="D7" s="323"/>
      <c r="E7" s="324"/>
      <c r="F7" s="324"/>
      <c r="G7" s="324"/>
      <c r="H7" s="324"/>
      <c r="I7" s="325"/>
    </row>
    <row r="8" spans="1:9" ht="37.5" customHeight="1">
      <c r="A8" s="316" t="s">
        <v>44</v>
      </c>
      <c r="B8" s="316"/>
      <c r="C8" s="316"/>
      <c r="D8" s="323"/>
      <c r="E8" s="324"/>
      <c r="F8" s="324"/>
      <c r="G8" s="324"/>
      <c r="H8" s="324"/>
      <c r="I8" s="325"/>
    </row>
  </sheetData>
  <mergeCells count="10">
    <mergeCell ref="A8:C8"/>
    <mergeCell ref="D6:I6"/>
    <mergeCell ref="D8:I8"/>
    <mergeCell ref="A7:C7"/>
    <mergeCell ref="A4:E4"/>
    <mergeCell ref="H5:I5"/>
    <mergeCell ref="A6:C6"/>
    <mergeCell ref="A5:C5"/>
    <mergeCell ref="D5:F5"/>
    <mergeCell ref="D7:I7"/>
  </mergeCells>
  <phoneticPr fontId="1"/>
  <dataValidations count="1">
    <dataValidation type="list" allowBlank="1" showInputMessage="1" showErrorMessage="1" sqref="G4 I4" xr:uid="{00000000-0002-0000-3000-000000000000}">
      <formula1>"〇"</formula1>
    </dataValidation>
  </dataValidations>
  <pageMargins left="0.55118110236220474" right="0.43307086614173229" top="0.55118110236220474" bottom="0.55118110236220474" header="0.31496062992125984" footer="0.31496062992125984"/>
  <pageSetup paperSize="9" orientation="portrait" r:id="rId1"/>
  <headerFooter>
    <oddFooter>&amp;P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I29"/>
  <sheetViews>
    <sheetView zoomScaleNormal="100" workbookViewId="0">
      <selection activeCell="J1" sqref="J1"/>
    </sheetView>
  </sheetViews>
  <sheetFormatPr defaultColWidth="9.33203125" defaultRowHeight="18"/>
  <cols>
    <col min="1" max="9" width="9.25" style="3" customWidth="1"/>
    <col min="10" max="16384" width="9.33203125" style="3"/>
  </cols>
  <sheetData>
    <row r="1" spans="1:9" s="57" customFormat="1" ht="20">
      <c r="A1" s="57" t="s">
        <v>891</v>
      </c>
    </row>
    <row r="3" spans="1:9" ht="22.5" customHeight="1">
      <c r="A3" s="226" t="s">
        <v>598</v>
      </c>
      <c r="B3" s="226"/>
      <c r="C3" s="226"/>
      <c r="D3" s="226" t="s">
        <v>287</v>
      </c>
      <c r="E3" s="226"/>
      <c r="F3" s="226"/>
      <c r="G3" s="226" t="s">
        <v>288</v>
      </c>
      <c r="H3" s="226"/>
      <c r="I3" s="226"/>
    </row>
    <row r="4" spans="1:9" ht="26.25" customHeight="1">
      <c r="A4" s="226"/>
      <c r="B4" s="226"/>
      <c r="C4" s="226"/>
      <c r="D4" s="226" t="s">
        <v>289</v>
      </c>
      <c r="E4" s="226"/>
      <c r="F4" s="226"/>
      <c r="G4" s="226"/>
      <c r="H4" s="226"/>
      <c r="I4" s="226"/>
    </row>
    <row r="5" spans="1:9" ht="26.25" customHeight="1">
      <c r="A5" s="226"/>
      <c r="B5" s="226"/>
      <c r="C5" s="226"/>
      <c r="D5" s="226" t="s">
        <v>289</v>
      </c>
      <c r="E5" s="226"/>
      <c r="F5" s="226"/>
      <c r="G5" s="226"/>
      <c r="H5" s="226"/>
      <c r="I5" s="226"/>
    </row>
    <row r="6" spans="1:9" ht="26.25" customHeight="1">
      <c r="A6" s="226"/>
      <c r="B6" s="226"/>
      <c r="C6" s="226"/>
      <c r="D6" s="226" t="s">
        <v>289</v>
      </c>
      <c r="E6" s="226"/>
      <c r="F6" s="226"/>
      <c r="G6" s="226"/>
      <c r="H6" s="226"/>
      <c r="I6" s="226"/>
    </row>
    <row r="7" spans="1:9" ht="26.25" customHeight="1">
      <c r="A7" s="226"/>
      <c r="B7" s="226"/>
      <c r="C7" s="226"/>
      <c r="D7" s="226" t="s">
        <v>289</v>
      </c>
      <c r="E7" s="226"/>
      <c r="F7" s="226"/>
      <c r="G7" s="226"/>
      <c r="H7" s="226"/>
      <c r="I7" s="226"/>
    </row>
    <row r="8" spans="1:9" ht="26.25" customHeight="1">
      <c r="A8" s="226"/>
      <c r="B8" s="226"/>
      <c r="C8" s="226"/>
      <c r="D8" s="226" t="s">
        <v>289</v>
      </c>
      <c r="E8" s="226"/>
      <c r="F8" s="226"/>
      <c r="G8" s="226"/>
      <c r="H8" s="226"/>
      <c r="I8" s="226"/>
    </row>
    <row r="9" spans="1:9" ht="26.25" customHeight="1">
      <c r="A9" s="226"/>
      <c r="B9" s="226"/>
      <c r="C9" s="226"/>
      <c r="D9" s="226" t="s">
        <v>289</v>
      </c>
      <c r="E9" s="226"/>
      <c r="F9" s="226"/>
      <c r="G9" s="226"/>
      <c r="H9" s="226"/>
      <c r="I9" s="226"/>
    </row>
    <row r="10" spans="1:9" ht="26.25" customHeight="1">
      <c r="A10" s="226"/>
      <c r="B10" s="226"/>
      <c r="C10" s="226"/>
      <c r="D10" s="226" t="s">
        <v>289</v>
      </c>
      <c r="E10" s="226"/>
      <c r="F10" s="226"/>
      <c r="G10" s="226"/>
      <c r="H10" s="226"/>
      <c r="I10" s="226"/>
    </row>
    <row r="11" spans="1:9" ht="26.25" customHeight="1">
      <c r="A11" s="226"/>
      <c r="B11" s="226"/>
      <c r="C11" s="226"/>
      <c r="D11" s="226" t="s">
        <v>289</v>
      </c>
      <c r="E11" s="226"/>
      <c r="F11" s="226"/>
      <c r="G11" s="226"/>
      <c r="H11" s="226"/>
      <c r="I11" s="226"/>
    </row>
    <row r="12" spans="1:9" ht="26.25" customHeight="1">
      <c r="A12" s="226"/>
      <c r="B12" s="226"/>
      <c r="C12" s="226"/>
      <c r="D12" s="226" t="s">
        <v>289</v>
      </c>
      <c r="E12" s="226"/>
      <c r="F12" s="226"/>
      <c r="G12" s="226"/>
      <c r="H12" s="226"/>
      <c r="I12" s="226"/>
    </row>
    <row r="13" spans="1:9" ht="26.25" customHeight="1">
      <c r="A13" s="226"/>
      <c r="B13" s="226"/>
      <c r="C13" s="226"/>
      <c r="D13" s="226" t="s">
        <v>289</v>
      </c>
      <c r="E13" s="226"/>
      <c r="F13" s="226"/>
      <c r="G13" s="226"/>
      <c r="H13" s="226"/>
      <c r="I13" s="226"/>
    </row>
    <row r="14" spans="1:9" ht="26.25" customHeight="1">
      <c r="A14" s="226"/>
      <c r="B14" s="226"/>
      <c r="C14" s="226"/>
      <c r="D14" s="226" t="s">
        <v>289</v>
      </c>
      <c r="E14" s="226"/>
      <c r="F14" s="226"/>
      <c r="G14" s="226"/>
      <c r="H14" s="226"/>
      <c r="I14" s="226"/>
    </row>
    <row r="15" spans="1:9" ht="26.25" customHeight="1">
      <c r="A15" s="226"/>
      <c r="B15" s="226"/>
      <c r="C15" s="226"/>
      <c r="D15" s="226" t="s">
        <v>289</v>
      </c>
      <c r="E15" s="226"/>
      <c r="F15" s="226"/>
      <c r="G15" s="226"/>
      <c r="H15" s="226"/>
      <c r="I15" s="226"/>
    </row>
    <row r="16" spans="1:9" ht="26.25" customHeight="1">
      <c r="A16" s="226"/>
      <c r="B16" s="226"/>
      <c r="C16" s="226"/>
      <c r="D16" s="226" t="s">
        <v>289</v>
      </c>
      <c r="E16" s="226"/>
      <c r="F16" s="226"/>
      <c r="G16" s="226"/>
      <c r="H16" s="226"/>
      <c r="I16" s="226"/>
    </row>
    <row r="17" spans="1:9" ht="26.25" customHeight="1">
      <c r="A17" s="226"/>
      <c r="B17" s="226"/>
      <c r="C17" s="226"/>
      <c r="D17" s="226" t="s">
        <v>289</v>
      </c>
      <c r="E17" s="226"/>
      <c r="F17" s="226"/>
      <c r="G17" s="226"/>
      <c r="H17" s="226"/>
      <c r="I17" s="226"/>
    </row>
    <row r="18" spans="1:9" ht="26.25" customHeight="1">
      <c r="A18" s="226"/>
      <c r="B18" s="226"/>
      <c r="C18" s="226"/>
      <c r="D18" s="226" t="s">
        <v>289</v>
      </c>
      <c r="E18" s="226"/>
      <c r="F18" s="226"/>
      <c r="G18" s="226"/>
      <c r="H18" s="226"/>
      <c r="I18" s="226"/>
    </row>
    <row r="19" spans="1:9" ht="26.25" customHeight="1">
      <c r="A19" s="226"/>
      <c r="B19" s="226"/>
      <c r="C19" s="226"/>
      <c r="D19" s="226" t="s">
        <v>289</v>
      </c>
      <c r="E19" s="226"/>
      <c r="F19" s="226"/>
      <c r="G19" s="226"/>
      <c r="H19" s="226"/>
      <c r="I19" s="226"/>
    </row>
    <row r="20" spans="1:9" ht="26.25" customHeight="1">
      <c r="A20" s="226"/>
      <c r="B20" s="226"/>
      <c r="C20" s="226"/>
      <c r="D20" s="226" t="s">
        <v>289</v>
      </c>
      <c r="E20" s="226"/>
      <c r="F20" s="226"/>
      <c r="G20" s="226"/>
      <c r="H20" s="226"/>
      <c r="I20" s="226"/>
    </row>
    <row r="21" spans="1:9" ht="26.25" customHeight="1">
      <c r="A21" s="226"/>
      <c r="B21" s="226"/>
      <c r="C21" s="226"/>
      <c r="D21" s="226" t="s">
        <v>289</v>
      </c>
      <c r="E21" s="226"/>
      <c r="F21" s="226"/>
      <c r="G21" s="226"/>
      <c r="H21" s="226"/>
      <c r="I21" s="226"/>
    </row>
    <row r="22" spans="1:9" ht="26.25" customHeight="1">
      <c r="A22" s="226"/>
      <c r="B22" s="226"/>
      <c r="C22" s="226"/>
      <c r="D22" s="226" t="s">
        <v>289</v>
      </c>
      <c r="E22" s="226"/>
      <c r="F22" s="226"/>
      <c r="G22" s="226"/>
      <c r="H22" s="226"/>
      <c r="I22" s="226"/>
    </row>
    <row r="23" spans="1:9" ht="26.25" customHeight="1">
      <c r="A23" s="226"/>
      <c r="B23" s="226"/>
      <c r="C23" s="226"/>
      <c r="D23" s="226" t="s">
        <v>289</v>
      </c>
      <c r="E23" s="226"/>
      <c r="F23" s="226"/>
      <c r="G23" s="226"/>
      <c r="H23" s="226"/>
      <c r="I23" s="226"/>
    </row>
    <row r="24" spans="1:9" ht="26.25" customHeight="1">
      <c r="A24" s="226"/>
      <c r="B24" s="226"/>
      <c r="C24" s="226"/>
      <c r="D24" s="226" t="s">
        <v>289</v>
      </c>
      <c r="E24" s="226"/>
      <c r="F24" s="226"/>
      <c r="G24" s="226"/>
      <c r="H24" s="226"/>
      <c r="I24" s="226"/>
    </row>
    <row r="25" spans="1:9" ht="26.25" customHeight="1">
      <c r="A25" s="226"/>
      <c r="B25" s="226"/>
      <c r="C25" s="226"/>
      <c r="D25" s="226" t="s">
        <v>289</v>
      </c>
      <c r="E25" s="226"/>
      <c r="F25" s="226"/>
      <c r="G25" s="226"/>
      <c r="H25" s="226"/>
      <c r="I25" s="226"/>
    </row>
    <row r="26" spans="1:9" ht="26.25" customHeight="1">
      <c r="A26" s="226"/>
      <c r="B26" s="226"/>
      <c r="C26" s="226"/>
      <c r="D26" s="226" t="s">
        <v>289</v>
      </c>
      <c r="E26" s="226"/>
      <c r="F26" s="226"/>
      <c r="G26" s="226"/>
      <c r="H26" s="226"/>
      <c r="I26" s="226"/>
    </row>
    <row r="27" spans="1:9" ht="26.25" customHeight="1">
      <c r="A27" s="226"/>
      <c r="B27" s="226"/>
      <c r="C27" s="226"/>
      <c r="D27" s="226" t="s">
        <v>289</v>
      </c>
      <c r="E27" s="226"/>
      <c r="F27" s="226"/>
      <c r="G27" s="226"/>
      <c r="H27" s="226"/>
      <c r="I27" s="226"/>
    </row>
    <row r="28" spans="1:9" ht="26.25" customHeight="1">
      <c r="A28" s="226"/>
      <c r="B28" s="226"/>
      <c r="C28" s="226"/>
      <c r="D28" s="226" t="s">
        <v>289</v>
      </c>
      <c r="E28" s="226"/>
      <c r="F28" s="226"/>
      <c r="G28" s="226"/>
      <c r="H28" s="226"/>
      <c r="I28" s="226"/>
    </row>
    <row r="29" spans="1:9" ht="26.25" customHeight="1">
      <c r="A29" s="227"/>
      <c r="B29" s="228"/>
      <c r="C29" s="229"/>
      <c r="D29" s="227" t="s">
        <v>289</v>
      </c>
      <c r="E29" s="228"/>
      <c r="F29" s="229"/>
      <c r="G29" s="227"/>
      <c r="H29" s="228"/>
      <c r="I29" s="229"/>
    </row>
  </sheetData>
  <mergeCells count="81">
    <mergeCell ref="A20:C20"/>
    <mergeCell ref="D20:F20"/>
    <mergeCell ref="G20:I20"/>
    <mergeCell ref="A29:C29"/>
    <mergeCell ref="D29:F29"/>
    <mergeCell ref="G29:I29"/>
    <mergeCell ref="A27:C27"/>
    <mergeCell ref="D27:F27"/>
    <mergeCell ref="G27:I27"/>
    <mergeCell ref="A28:C28"/>
    <mergeCell ref="D28:F28"/>
    <mergeCell ref="G28:I28"/>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11:C11"/>
    <mergeCell ref="D11:F11"/>
    <mergeCell ref="G11:I11"/>
    <mergeCell ref="A12:C12"/>
    <mergeCell ref="D12:F12"/>
    <mergeCell ref="G12:I12"/>
    <mergeCell ref="A9:C9"/>
    <mergeCell ref="D9:F9"/>
    <mergeCell ref="G9:I9"/>
    <mergeCell ref="A10:C10"/>
    <mergeCell ref="D10:F10"/>
    <mergeCell ref="G10:I10"/>
    <mergeCell ref="A7:C7"/>
    <mergeCell ref="D7:F7"/>
    <mergeCell ref="G7:I7"/>
    <mergeCell ref="A8:C8"/>
    <mergeCell ref="D8:F8"/>
    <mergeCell ref="G8:I8"/>
    <mergeCell ref="A5:C5"/>
    <mergeCell ref="D5:F5"/>
    <mergeCell ref="G5:I5"/>
    <mergeCell ref="A6:C6"/>
    <mergeCell ref="D6:F6"/>
    <mergeCell ref="G6:I6"/>
    <mergeCell ref="A3:C3"/>
    <mergeCell ref="D3:F3"/>
    <mergeCell ref="G3:I3"/>
    <mergeCell ref="A4:C4"/>
    <mergeCell ref="D4:F4"/>
    <mergeCell ref="G4:I4"/>
  </mergeCells>
  <phoneticPr fontId="1"/>
  <pageMargins left="0.55118110236220474" right="0.43307086614173229" top="0.55118110236220474" bottom="0.55118110236220474"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I29"/>
  <sheetViews>
    <sheetView zoomScaleNormal="100" workbookViewId="0">
      <selection activeCell="J1" sqref="J1"/>
    </sheetView>
  </sheetViews>
  <sheetFormatPr defaultColWidth="9.33203125" defaultRowHeight="18"/>
  <cols>
    <col min="1" max="9" width="9.25" customWidth="1"/>
  </cols>
  <sheetData>
    <row r="1" spans="1:9" s="57" customFormat="1" ht="20">
      <c r="A1" s="57" t="s">
        <v>294</v>
      </c>
    </row>
    <row r="3" spans="1:9" ht="22.5" customHeight="1">
      <c r="A3" s="220" t="s">
        <v>290</v>
      </c>
      <c r="B3" s="220"/>
      <c r="C3" s="220"/>
      <c r="D3" s="220" t="s">
        <v>287</v>
      </c>
      <c r="E3" s="220"/>
      <c r="F3" s="220"/>
      <c r="G3" s="220" t="s">
        <v>288</v>
      </c>
      <c r="H3" s="220"/>
      <c r="I3" s="220"/>
    </row>
    <row r="4" spans="1:9" ht="26.25" customHeight="1">
      <c r="A4" s="220"/>
      <c r="B4" s="220"/>
      <c r="C4" s="220"/>
      <c r="D4" s="220" t="s">
        <v>289</v>
      </c>
      <c r="E4" s="220"/>
      <c r="F4" s="220"/>
      <c r="G4" s="220"/>
      <c r="H4" s="220"/>
      <c r="I4" s="220"/>
    </row>
    <row r="5" spans="1:9" ht="26.25" customHeight="1">
      <c r="A5" s="220"/>
      <c r="B5" s="220"/>
      <c r="C5" s="220"/>
      <c r="D5" s="220" t="s">
        <v>289</v>
      </c>
      <c r="E5" s="220"/>
      <c r="F5" s="220"/>
      <c r="G5" s="220"/>
      <c r="H5" s="220"/>
      <c r="I5" s="220"/>
    </row>
    <row r="6" spans="1:9" ht="26.25" customHeight="1">
      <c r="A6" s="220"/>
      <c r="B6" s="220"/>
      <c r="C6" s="220"/>
      <c r="D6" s="220" t="s">
        <v>289</v>
      </c>
      <c r="E6" s="220"/>
      <c r="F6" s="220"/>
      <c r="G6" s="220"/>
      <c r="H6" s="220"/>
      <c r="I6" s="220"/>
    </row>
    <row r="7" spans="1:9" ht="26.25" customHeight="1">
      <c r="A7" s="220"/>
      <c r="B7" s="220"/>
      <c r="C7" s="220"/>
      <c r="D7" s="220" t="s">
        <v>289</v>
      </c>
      <c r="E7" s="220"/>
      <c r="F7" s="220"/>
      <c r="G7" s="220"/>
      <c r="H7" s="220"/>
      <c r="I7" s="220"/>
    </row>
    <row r="8" spans="1:9" ht="26.25" customHeight="1">
      <c r="A8" s="220"/>
      <c r="B8" s="220"/>
      <c r="C8" s="220"/>
      <c r="D8" s="220" t="s">
        <v>289</v>
      </c>
      <c r="E8" s="220"/>
      <c r="F8" s="220"/>
      <c r="G8" s="220"/>
      <c r="H8" s="220"/>
      <c r="I8" s="220"/>
    </row>
    <row r="9" spans="1:9" ht="26.25" customHeight="1">
      <c r="A9" s="220"/>
      <c r="B9" s="220"/>
      <c r="C9" s="220"/>
      <c r="D9" s="220" t="s">
        <v>289</v>
      </c>
      <c r="E9" s="220"/>
      <c r="F9" s="220"/>
      <c r="G9" s="220"/>
      <c r="H9" s="220"/>
      <c r="I9" s="220"/>
    </row>
    <row r="10" spans="1:9" ht="26.25" customHeight="1">
      <c r="A10" s="220"/>
      <c r="B10" s="220"/>
      <c r="C10" s="220"/>
      <c r="D10" s="220" t="s">
        <v>289</v>
      </c>
      <c r="E10" s="220"/>
      <c r="F10" s="220"/>
      <c r="G10" s="220"/>
      <c r="H10" s="220"/>
      <c r="I10" s="220"/>
    </row>
    <row r="11" spans="1:9" ht="26.25" customHeight="1">
      <c r="A11" s="220"/>
      <c r="B11" s="220"/>
      <c r="C11" s="220"/>
      <c r="D11" s="220" t="s">
        <v>289</v>
      </c>
      <c r="E11" s="220"/>
      <c r="F11" s="220"/>
      <c r="G11" s="220"/>
      <c r="H11" s="220"/>
      <c r="I11" s="220"/>
    </row>
    <row r="12" spans="1:9" ht="26.25" customHeight="1">
      <c r="A12" s="220"/>
      <c r="B12" s="220"/>
      <c r="C12" s="220"/>
      <c r="D12" s="220" t="s">
        <v>289</v>
      </c>
      <c r="E12" s="220"/>
      <c r="F12" s="220"/>
      <c r="G12" s="220"/>
      <c r="H12" s="220"/>
      <c r="I12" s="220"/>
    </row>
    <row r="13" spans="1:9" ht="26.25" customHeight="1">
      <c r="A13" s="220"/>
      <c r="B13" s="220"/>
      <c r="C13" s="220"/>
      <c r="D13" s="220" t="s">
        <v>289</v>
      </c>
      <c r="E13" s="220"/>
      <c r="F13" s="220"/>
      <c r="G13" s="220"/>
      <c r="H13" s="220"/>
      <c r="I13" s="220"/>
    </row>
    <row r="14" spans="1:9" ht="26.25" customHeight="1">
      <c r="A14" s="220"/>
      <c r="B14" s="220"/>
      <c r="C14" s="220"/>
      <c r="D14" s="220" t="s">
        <v>289</v>
      </c>
      <c r="E14" s="220"/>
      <c r="F14" s="220"/>
      <c r="G14" s="220"/>
      <c r="H14" s="220"/>
      <c r="I14" s="220"/>
    </row>
    <row r="15" spans="1:9" ht="26.25" customHeight="1">
      <c r="A15" s="220"/>
      <c r="B15" s="220"/>
      <c r="C15" s="220"/>
      <c r="D15" s="220" t="s">
        <v>289</v>
      </c>
      <c r="E15" s="220"/>
      <c r="F15" s="220"/>
      <c r="G15" s="220"/>
      <c r="H15" s="220"/>
      <c r="I15" s="220"/>
    </row>
    <row r="16" spans="1:9" ht="26.25" customHeight="1">
      <c r="A16" s="220"/>
      <c r="B16" s="220"/>
      <c r="C16" s="220"/>
      <c r="D16" s="220" t="s">
        <v>289</v>
      </c>
      <c r="E16" s="220"/>
      <c r="F16" s="220"/>
      <c r="G16" s="220"/>
      <c r="H16" s="220"/>
      <c r="I16" s="220"/>
    </row>
    <row r="17" spans="1:9" ht="26.25" customHeight="1">
      <c r="A17" s="220"/>
      <c r="B17" s="220"/>
      <c r="C17" s="220"/>
      <c r="D17" s="220" t="s">
        <v>289</v>
      </c>
      <c r="E17" s="220"/>
      <c r="F17" s="220"/>
      <c r="G17" s="220"/>
      <c r="H17" s="220"/>
      <c r="I17" s="220"/>
    </row>
    <row r="18" spans="1:9" ht="26.25" customHeight="1">
      <c r="A18" s="220"/>
      <c r="B18" s="220"/>
      <c r="C18" s="220"/>
      <c r="D18" s="220" t="s">
        <v>289</v>
      </c>
      <c r="E18" s="220"/>
      <c r="F18" s="220"/>
      <c r="G18" s="220"/>
      <c r="H18" s="220"/>
      <c r="I18" s="220"/>
    </row>
    <row r="19" spans="1:9" ht="26.25" customHeight="1">
      <c r="A19" s="220"/>
      <c r="B19" s="220"/>
      <c r="C19" s="220"/>
      <c r="D19" s="220" t="s">
        <v>289</v>
      </c>
      <c r="E19" s="220"/>
      <c r="F19" s="220"/>
      <c r="G19" s="220"/>
      <c r="H19" s="220"/>
      <c r="I19" s="220"/>
    </row>
    <row r="20" spans="1:9" ht="26.25" customHeight="1">
      <c r="A20" s="220"/>
      <c r="B20" s="220"/>
      <c r="C20" s="220"/>
      <c r="D20" s="220" t="s">
        <v>289</v>
      </c>
      <c r="E20" s="220"/>
      <c r="F20" s="220"/>
      <c r="G20" s="220"/>
      <c r="H20" s="220"/>
      <c r="I20" s="220"/>
    </row>
    <row r="21" spans="1:9" ht="26.25" customHeight="1">
      <c r="A21" s="220"/>
      <c r="B21" s="220"/>
      <c r="C21" s="220"/>
      <c r="D21" s="220" t="s">
        <v>289</v>
      </c>
      <c r="E21" s="220"/>
      <c r="F21" s="220"/>
      <c r="G21" s="220"/>
      <c r="H21" s="220"/>
      <c r="I21" s="220"/>
    </row>
    <row r="22" spans="1:9" ht="26.25" customHeight="1">
      <c r="A22" s="220"/>
      <c r="B22" s="220"/>
      <c r="C22" s="220"/>
      <c r="D22" s="220" t="s">
        <v>289</v>
      </c>
      <c r="E22" s="220"/>
      <c r="F22" s="220"/>
      <c r="G22" s="220"/>
      <c r="H22" s="220"/>
      <c r="I22" s="220"/>
    </row>
    <row r="23" spans="1:9" ht="26.25" customHeight="1">
      <c r="A23" s="220"/>
      <c r="B23" s="220"/>
      <c r="C23" s="220"/>
      <c r="D23" s="220" t="s">
        <v>289</v>
      </c>
      <c r="E23" s="220"/>
      <c r="F23" s="220"/>
      <c r="G23" s="220"/>
      <c r="H23" s="220"/>
      <c r="I23" s="220"/>
    </row>
    <row r="24" spans="1:9" ht="26.25" customHeight="1">
      <c r="A24" s="220"/>
      <c r="B24" s="220"/>
      <c r="C24" s="220"/>
      <c r="D24" s="220" t="s">
        <v>289</v>
      </c>
      <c r="E24" s="220"/>
      <c r="F24" s="220"/>
      <c r="G24" s="220"/>
      <c r="H24" s="220"/>
      <c r="I24" s="220"/>
    </row>
    <row r="25" spans="1:9" ht="26.25" customHeight="1">
      <c r="A25" s="220"/>
      <c r="B25" s="220"/>
      <c r="C25" s="220"/>
      <c r="D25" s="220" t="s">
        <v>289</v>
      </c>
      <c r="E25" s="220"/>
      <c r="F25" s="220"/>
      <c r="G25" s="220"/>
      <c r="H25" s="220"/>
      <c r="I25" s="220"/>
    </row>
    <row r="26" spans="1:9" ht="26.25" customHeight="1">
      <c r="A26" s="220"/>
      <c r="B26" s="220"/>
      <c r="C26" s="220"/>
      <c r="D26" s="220" t="s">
        <v>289</v>
      </c>
      <c r="E26" s="220"/>
      <c r="F26" s="220"/>
      <c r="G26" s="220"/>
      <c r="H26" s="220"/>
      <c r="I26" s="220"/>
    </row>
    <row r="27" spans="1:9" ht="26.25" customHeight="1">
      <c r="A27" s="220"/>
      <c r="B27" s="220"/>
      <c r="C27" s="220"/>
      <c r="D27" s="220" t="s">
        <v>289</v>
      </c>
      <c r="E27" s="220"/>
      <c r="F27" s="220"/>
      <c r="G27" s="220"/>
      <c r="H27" s="220"/>
      <c r="I27" s="220"/>
    </row>
    <row r="28" spans="1:9" ht="26.25" customHeight="1">
      <c r="A28" s="220"/>
      <c r="B28" s="220"/>
      <c r="C28" s="220"/>
      <c r="D28" s="220" t="s">
        <v>289</v>
      </c>
      <c r="E28" s="220"/>
      <c r="F28" s="220"/>
      <c r="G28" s="220"/>
      <c r="H28" s="220"/>
      <c r="I28" s="220"/>
    </row>
    <row r="29" spans="1:9" ht="26.25" customHeight="1">
      <c r="A29" s="429"/>
      <c r="B29" s="460"/>
      <c r="C29" s="430"/>
      <c r="D29" s="429" t="s">
        <v>289</v>
      </c>
      <c r="E29" s="460"/>
      <c r="F29" s="430"/>
      <c r="G29" s="429"/>
      <c r="H29" s="460"/>
      <c r="I29" s="430"/>
    </row>
  </sheetData>
  <mergeCells count="81">
    <mergeCell ref="A29:C29"/>
    <mergeCell ref="D29:F29"/>
    <mergeCell ref="G29:I29"/>
    <mergeCell ref="A27:C27"/>
    <mergeCell ref="D27:F27"/>
    <mergeCell ref="G27:I27"/>
    <mergeCell ref="A28:C28"/>
    <mergeCell ref="D28:F28"/>
    <mergeCell ref="G28:I28"/>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11:C11"/>
    <mergeCell ref="D11:F11"/>
    <mergeCell ref="G11:I11"/>
    <mergeCell ref="A12:C12"/>
    <mergeCell ref="D12:F12"/>
    <mergeCell ref="G12:I12"/>
    <mergeCell ref="A9:C9"/>
    <mergeCell ref="D9:F9"/>
    <mergeCell ref="G9:I9"/>
    <mergeCell ref="A10:C10"/>
    <mergeCell ref="D10:F10"/>
    <mergeCell ref="G10:I10"/>
    <mergeCell ref="A7:C7"/>
    <mergeCell ref="D7:F7"/>
    <mergeCell ref="G7:I7"/>
    <mergeCell ref="A8:C8"/>
    <mergeCell ref="D8:F8"/>
    <mergeCell ref="G8:I8"/>
    <mergeCell ref="A5:C5"/>
    <mergeCell ref="D5:F5"/>
    <mergeCell ref="G5:I5"/>
    <mergeCell ref="A6:C6"/>
    <mergeCell ref="D6:F6"/>
    <mergeCell ref="G6:I6"/>
    <mergeCell ref="A3:C3"/>
    <mergeCell ref="D3:F3"/>
    <mergeCell ref="G3:I3"/>
    <mergeCell ref="A4:C4"/>
    <mergeCell ref="D4:F4"/>
    <mergeCell ref="G4:I4"/>
  </mergeCells>
  <phoneticPr fontId="1"/>
  <pageMargins left="0.55118110236220474" right="0.43307086614173229" top="0.55118110236220474" bottom="0.55118110236220474"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375E9-BC09-417B-8CD5-C49364430C90}">
  <sheetPr>
    <pageSetUpPr fitToPage="1"/>
  </sheetPr>
  <dimension ref="A1:E32"/>
  <sheetViews>
    <sheetView zoomScaleNormal="100" workbookViewId="0">
      <selection activeCell="F1" sqref="F1"/>
    </sheetView>
  </sheetViews>
  <sheetFormatPr defaultColWidth="14.83203125" defaultRowHeight="18"/>
  <cols>
    <col min="1" max="1" width="16.83203125" style="1" customWidth="1"/>
    <col min="2" max="2" width="18" style="1" customWidth="1"/>
    <col min="3" max="3" width="23.5" style="1" customWidth="1"/>
    <col min="4" max="4" width="12.58203125" style="1" customWidth="1"/>
    <col min="5" max="5" width="12.83203125" style="1" customWidth="1"/>
    <col min="6" max="16384" width="14.83203125" style="1"/>
  </cols>
  <sheetData>
    <row r="1" spans="1:5" s="57" customFormat="1" ht="20">
      <c r="A1" s="57" t="s">
        <v>776</v>
      </c>
    </row>
    <row r="3" spans="1:5" ht="18.75" customHeight="1">
      <c r="A3" s="461" t="s">
        <v>775</v>
      </c>
      <c r="B3" s="461"/>
      <c r="C3" s="461"/>
      <c r="D3" s="462" t="s">
        <v>774</v>
      </c>
      <c r="E3" s="462"/>
    </row>
    <row r="4" spans="1:5" ht="18.75" customHeight="1">
      <c r="A4" s="174" t="s">
        <v>291</v>
      </c>
      <c r="B4" s="174" t="s">
        <v>10</v>
      </c>
      <c r="C4" s="174" t="s">
        <v>773</v>
      </c>
      <c r="D4" s="173" t="s">
        <v>772</v>
      </c>
      <c r="E4" s="173" t="s">
        <v>292</v>
      </c>
    </row>
    <row r="5" spans="1:5" ht="23.5" customHeight="1">
      <c r="A5" s="463" t="s">
        <v>771</v>
      </c>
      <c r="B5" s="172" t="s">
        <v>770</v>
      </c>
      <c r="C5" s="465" t="s">
        <v>769</v>
      </c>
      <c r="D5" s="399" t="s">
        <v>293</v>
      </c>
      <c r="E5" s="467" t="s">
        <v>767</v>
      </c>
    </row>
    <row r="6" spans="1:5" ht="23.5" customHeight="1">
      <c r="A6" s="464"/>
      <c r="B6" s="172" t="s">
        <v>768</v>
      </c>
      <c r="C6" s="466"/>
      <c r="D6" s="400"/>
      <c r="E6" s="468"/>
    </row>
    <row r="7" spans="1:5" ht="23.5" customHeight="1">
      <c r="A7" s="471"/>
      <c r="B7" s="172"/>
      <c r="C7" s="469"/>
      <c r="D7" s="399" t="s">
        <v>293</v>
      </c>
      <c r="E7" s="467" t="s">
        <v>767</v>
      </c>
    </row>
    <row r="8" spans="1:5" ht="23.5" customHeight="1">
      <c r="A8" s="472"/>
      <c r="B8" s="171"/>
      <c r="C8" s="470"/>
      <c r="D8" s="400"/>
      <c r="E8" s="468"/>
    </row>
    <row r="9" spans="1:5" ht="23.5" customHeight="1">
      <c r="A9" s="471"/>
      <c r="B9" s="172"/>
      <c r="C9" s="469"/>
      <c r="D9" s="399" t="s">
        <v>293</v>
      </c>
      <c r="E9" s="467" t="s">
        <v>767</v>
      </c>
    </row>
    <row r="10" spans="1:5" ht="23.5" customHeight="1">
      <c r="A10" s="472"/>
      <c r="B10" s="171"/>
      <c r="C10" s="470"/>
      <c r="D10" s="400"/>
      <c r="E10" s="468"/>
    </row>
    <row r="11" spans="1:5" ht="23.5" customHeight="1">
      <c r="A11" s="471"/>
      <c r="B11" s="172"/>
      <c r="C11" s="469"/>
      <c r="D11" s="399" t="s">
        <v>293</v>
      </c>
      <c r="E11" s="467" t="s">
        <v>767</v>
      </c>
    </row>
    <row r="12" spans="1:5" ht="23.5" customHeight="1">
      <c r="A12" s="472"/>
      <c r="B12" s="171"/>
      <c r="C12" s="470"/>
      <c r="D12" s="400"/>
      <c r="E12" s="468"/>
    </row>
    <row r="13" spans="1:5" ht="23.5" customHeight="1">
      <c r="A13" s="471"/>
      <c r="B13" s="172"/>
      <c r="C13" s="469"/>
      <c r="D13" s="399" t="s">
        <v>293</v>
      </c>
      <c r="E13" s="467" t="s">
        <v>767</v>
      </c>
    </row>
    <row r="14" spans="1:5" ht="23.5" customHeight="1">
      <c r="A14" s="472"/>
      <c r="B14" s="171"/>
      <c r="C14" s="470"/>
      <c r="D14" s="400"/>
      <c r="E14" s="468"/>
    </row>
    <row r="15" spans="1:5" ht="23.5" customHeight="1">
      <c r="A15" s="471"/>
      <c r="B15" s="172"/>
      <c r="C15" s="469"/>
      <c r="D15" s="399" t="s">
        <v>293</v>
      </c>
      <c r="E15" s="467" t="s">
        <v>767</v>
      </c>
    </row>
    <row r="16" spans="1:5" ht="23.5" customHeight="1">
      <c r="A16" s="472"/>
      <c r="B16" s="171"/>
      <c r="C16" s="470"/>
      <c r="D16" s="400"/>
      <c r="E16" s="468"/>
    </row>
    <row r="17" spans="1:5" ht="23.5" customHeight="1">
      <c r="A17" s="471"/>
      <c r="B17" s="172"/>
      <c r="C17" s="469"/>
      <c r="D17" s="399" t="s">
        <v>293</v>
      </c>
      <c r="E17" s="467" t="s">
        <v>767</v>
      </c>
    </row>
    <row r="18" spans="1:5" ht="23.5" customHeight="1">
      <c r="A18" s="472"/>
      <c r="B18" s="171"/>
      <c r="C18" s="470"/>
      <c r="D18" s="400"/>
      <c r="E18" s="468"/>
    </row>
    <row r="19" spans="1:5" ht="23.5" customHeight="1">
      <c r="A19" s="471"/>
      <c r="B19" s="172"/>
      <c r="C19" s="469"/>
      <c r="D19" s="399" t="s">
        <v>293</v>
      </c>
      <c r="E19" s="467" t="s">
        <v>767</v>
      </c>
    </row>
    <row r="20" spans="1:5" ht="23.5" customHeight="1">
      <c r="A20" s="472"/>
      <c r="B20" s="171"/>
      <c r="C20" s="470"/>
      <c r="D20" s="400"/>
      <c r="E20" s="468"/>
    </row>
    <row r="21" spans="1:5" ht="23.5" customHeight="1">
      <c r="A21" s="471"/>
      <c r="B21" s="172"/>
      <c r="C21" s="469"/>
      <c r="D21" s="399" t="s">
        <v>293</v>
      </c>
      <c r="E21" s="467" t="s">
        <v>767</v>
      </c>
    </row>
    <row r="22" spans="1:5" ht="23.5" customHeight="1">
      <c r="A22" s="472"/>
      <c r="B22" s="171"/>
      <c r="C22" s="470"/>
      <c r="D22" s="400"/>
      <c r="E22" s="468"/>
    </row>
    <row r="23" spans="1:5" ht="23.5" customHeight="1">
      <c r="A23" s="471"/>
      <c r="B23" s="172"/>
      <c r="C23" s="469"/>
      <c r="D23" s="399" t="s">
        <v>293</v>
      </c>
      <c r="E23" s="467" t="s">
        <v>767</v>
      </c>
    </row>
    <row r="24" spans="1:5" ht="23.5" customHeight="1">
      <c r="A24" s="472"/>
      <c r="B24" s="171"/>
      <c r="C24" s="470"/>
      <c r="D24" s="400"/>
      <c r="E24" s="468"/>
    </row>
    <row r="25" spans="1:5" ht="23.5" customHeight="1">
      <c r="A25" s="471"/>
      <c r="B25" s="172"/>
      <c r="C25" s="469"/>
      <c r="D25" s="399" t="s">
        <v>293</v>
      </c>
      <c r="E25" s="467" t="s">
        <v>767</v>
      </c>
    </row>
    <row r="26" spans="1:5" ht="23.5" customHeight="1">
      <c r="A26" s="472"/>
      <c r="B26" s="171"/>
      <c r="C26" s="470"/>
      <c r="D26" s="400"/>
      <c r="E26" s="468"/>
    </row>
    <row r="27" spans="1:5" ht="23.5" customHeight="1">
      <c r="A27" s="471"/>
      <c r="B27" s="172"/>
      <c r="C27" s="469"/>
      <c r="D27" s="399" t="s">
        <v>293</v>
      </c>
      <c r="E27" s="467" t="s">
        <v>767</v>
      </c>
    </row>
    <row r="28" spans="1:5" ht="23.5" customHeight="1">
      <c r="A28" s="472"/>
      <c r="B28" s="171"/>
      <c r="C28" s="470"/>
      <c r="D28" s="400"/>
      <c r="E28" s="468"/>
    </row>
    <row r="29" spans="1:5" ht="23.5" customHeight="1">
      <c r="A29" s="471"/>
      <c r="B29" s="172"/>
      <c r="C29" s="469"/>
      <c r="D29" s="399" t="s">
        <v>293</v>
      </c>
      <c r="E29" s="467" t="s">
        <v>767</v>
      </c>
    </row>
    <row r="30" spans="1:5" ht="23.5" customHeight="1">
      <c r="A30" s="472"/>
      <c r="B30" s="171"/>
      <c r="C30" s="470"/>
      <c r="D30" s="400"/>
      <c r="E30" s="468"/>
    </row>
    <row r="31" spans="1:5" ht="23.5" customHeight="1">
      <c r="A31" s="471"/>
      <c r="B31" s="172"/>
      <c r="C31" s="469"/>
      <c r="D31" s="399" t="s">
        <v>293</v>
      </c>
      <c r="E31" s="467" t="s">
        <v>767</v>
      </c>
    </row>
    <row r="32" spans="1:5" ht="23.5" customHeight="1">
      <c r="A32" s="472"/>
      <c r="B32" s="171"/>
      <c r="C32" s="470"/>
      <c r="D32" s="400"/>
      <c r="E32" s="468"/>
    </row>
  </sheetData>
  <mergeCells count="58">
    <mergeCell ref="A19:A20"/>
    <mergeCell ref="C19:C20"/>
    <mergeCell ref="D19:D20"/>
    <mergeCell ref="E19:E20"/>
    <mergeCell ref="D25:D26"/>
    <mergeCell ref="E25:E26"/>
    <mergeCell ref="A21:A22"/>
    <mergeCell ref="C21:C22"/>
    <mergeCell ref="D21:D22"/>
    <mergeCell ref="E21:E22"/>
    <mergeCell ref="A23:A24"/>
    <mergeCell ref="C23:C24"/>
    <mergeCell ref="D23:D24"/>
    <mergeCell ref="E23:E24"/>
    <mergeCell ref="A31:A32"/>
    <mergeCell ref="C31:C32"/>
    <mergeCell ref="D31:D32"/>
    <mergeCell ref="E31:E32"/>
    <mergeCell ref="A25:A26"/>
    <mergeCell ref="C25:C26"/>
    <mergeCell ref="A29:A30"/>
    <mergeCell ref="C29:C30"/>
    <mergeCell ref="D29:D30"/>
    <mergeCell ref="E29:E30"/>
    <mergeCell ref="A27:A28"/>
    <mergeCell ref="C27:C28"/>
    <mergeCell ref="D27:D28"/>
    <mergeCell ref="E27:E28"/>
    <mergeCell ref="A15:A16"/>
    <mergeCell ref="C15:C16"/>
    <mergeCell ref="D15:D16"/>
    <mergeCell ref="E15:E16"/>
    <mergeCell ref="A17:A18"/>
    <mergeCell ref="C17:C18"/>
    <mergeCell ref="D17:D18"/>
    <mergeCell ref="E17:E18"/>
    <mergeCell ref="A11:A12"/>
    <mergeCell ref="C11:C12"/>
    <mergeCell ref="D11:D12"/>
    <mergeCell ref="E11:E12"/>
    <mergeCell ref="A13:A14"/>
    <mergeCell ref="C13:C14"/>
    <mergeCell ref="D13:D14"/>
    <mergeCell ref="E13:E14"/>
    <mergeCell ref="E7:E8"/>
    <mergeCell ref="D7:D8"/>
    <mergeCell ref="C7:C8"/>
    <mergeCell ref="A7:A8"/>
    <mergeCell ref="A9:A10"/>
    <mergeCell ref="C9:C10"/>
    <mergeCell ref="D9:D10"/>
    <mergeCell ref="E9:E10"/>
    <mergeCell ref="A3:C3"/>
    <mergeCell ref="D3:E3"/>
    <mergeCell ref="A5:A6"/>
    <mergeCell ref="C5:C6"/>
    <mergeCell ref="D5:D6"/>
    <mergeCell ref="E5:E6"/>
  </mergeCells>
  <phoneticPr fontId="1"/>
  <pageMargins left="0.55118110236220474" right="0.43307086614173229" top="0.55118110236220474" bottom="0.55118110236220474"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4F0F1-11CD-43E1-98F0-D3F2631C40C3}">
  <sheetPr>
    <pageSetUpPr fitToPage="1"/>
  </sheetPr>
  <dimension ref="A1:F17"/>
  <sheetViews>
    <sheetView zoomScaleNormal="100" workbookViewId="0">
      <selection activeCell="E1" sqref="E1"/>
    </sheetView>
  </sheetViews>
  <sheetFormatPr defaultColWidth="9" defaultRowHeight="16.5"/>
  <cols>
    <col min="1" max="1" width="5.33203125" style="16" customWidth="1"/>
    <col min="2" max="2" width="19.5" style="16" customWidth="1"/>
    <col min="3" max="3" width="26.25" style="16" customWidth="1"/>
    <col min="4" max="4" width="32.5" style="32" customWidth="1"/>
    <col min="5" max="16384" width="9" style="32"/>
  </cols>
  <sheetData>
    <row r="1" spans="1:6" s="75" customFormat="1" ht="18.75" customHeight="1">
      <c r="A1" s="76" t="s">
        <v>452</v>
      </c>
      <c r="B1" s="80"/>
      <c r="C1" s="74"/>
      <c r="D1" s="74"/>
      <c r="E1" s="74"/>
      <c r="F1" s="74"/>
    </row>
    <row r="3" spans="1:6" ht="22.5" customHeight="1">
      <c r="A3" s="473" t="s">
        <v>29</v>
      </c>
      <c r="B3" s="473"/>
      <c r="C3" s="33" t="s">
        <v>219</v>
      </c>
      <c r="D3" s="33" t="s">
        <v>220</v>
      </c>
    </row>
    <row r="4" spans="1:6" s="35" customFormat="1" ht="45" customHeight="1">
      <c r="A4" s="474" t="s">
        <v>451</v>
      </c>
      <c r="B4" s="33" t="s">
        <v>221</v>
      </c>
      <c r="C4" s="33" t="s">
        <v>222</v>
      </c>
      <c r="D4" s="34"/>
    </row>
    <row r="5" spans="1:6" s="35" customFormat="1" ht="45" customHeight="1">
      <c r="A5" s="475"/>
      <c r="B5" s="33" t="s">
        <v>448</v>
      </c>
      <c r="C5" s="33" t="s">
        <v>226</v>
      </c>
      <c r="D5" s="34"/>
    </row>
    <row r="6" spans="1:6" s="35" customFormat="1" ht="45" customHeight="1">
      <c r="A6" s="475"/>
      <c r="B6" s="33" t="s">
        <v>447</v>
      </c>
      <c r="C6" s="33" t="s">
        <v>446</v>
      </c>
      <c r="D6" s="34"/>
    </row>
    <row r="7" spans="1:6" s="35" customFormat="1" ht="45" customHeight="1">
      <c r="A7" s="475"/>
      <c r="B7" s="33" t="s">
        <v>227</v>
      </c>
      <c r="C7" s="33" t="s">
        <v>228</v>
      </c>
      <c r="D7" s="34"/>
    </row>
    <row r="8" spans="1:6" s="35" customFormat="1" ht="45" customHeight="1">
      <c r="A8" s="475"/>
      <c r="B8" s="33" t="s">
        <v>229</v>
      </c>
      <c r="C8" s="33" t="s">
        <v>230</v>
      </c>
      <c r="D8" s="34"/>
    </row>
    <row r="9" spans="1:6" s="35" customFormat="1" ht="45" customHeight="1">
      <c r="A9" s="475"/>
      <c r="B9" s="33" t="s">
        <v>231</v>
      </c>
      <c r="C9" s="33" t="s">
        <v>230</v>
      </c>
      <c r="D9" s="34"/>
    </row>
    <row r="10" spans="1:6" s="35" customFormat="1" ht="45" customHeight="1">
      <c r="A10" s="475"/>
      <c r="B10" s="33" t="s">
        <v>39</v>
      </c>
      <c r="C10" s="33" t="s">
        <v>232</v>
      </c>
      <c r="D10" s="34"/>
    </row>
    <row r="11" spans="1:6" s="35" customFormat="1" ht="45" customHeight="1">
      <c r="A11" s="476"/>
      <c r="B11" s="38"/>
      <c r="C11" s="38"/>
      <c r="D11" s="37"/>
    </row>
    <row r="12" spans="1:6" s="35" customFormat="1" ht="45" customHeight="1">
      <c r="A12" s="474" t="s">
        <v>450</v>
      </c>
      <c r="B12" s="33" t="s">
        <v>15</v>
      </c>
      <c r="C12" s="33" t="s">
        <v>327</v>
      </c>
      <c r="D12" s="34"/>
    </row>
    <row r="13" spans="1:6" s="35" customFormat="1" ht="45" customHeight="1">
      <c r="A13" s="475"/>
      <c r="B13" s="33" t="s">
        <v>18</v>
      </c>
      <c r="C13" s="33" t="s">
        <v>223</v>
      </c>
      <c r="D13" s="34"/>
    </row>
    <row r="14" spans="1:6" s="35" customFormat="1" ht="45" customHeight="1">
      <c r="A14" s="475"/>
      <c r="B14" s="33" t="s">
        <v>17</v>
      </c>
      <c r="C14" s="33" t="s">
        <v>449</v>
      </c>
      <c r="D14" s="34"/>
    </row>
    <row r="15" spans="1:6" s="35" customFormat="1" ht="45" customHeight="1">
      <c r="A15" s="475"/>
      <c r="B15" s="33" t="s">
        <v>224</v>
      </c>
      <c r="C15" s="33" t="s">
        <v>225</v>
      </c>
      <c r="D15" s="34"/>
    </row>
    <row r="16" spans="1:6" s="35" customFormat="1" ht="45" customHeight="1">
      <c r="A16" s="475"/>
      <c r="B16" s="33" t="s">
        <v>131</v>
      </c>
      <c r="C16" s="33" t="s">
        <v>223</v>
      </c>
      <c r="D16" s="34"/>
    </row>
    <row r="17" spans="1:4" s="35" customFormat="1" ht="45" customHeight="1">
      <c r="A17" s="476"/>
      <c r="B17" s="33"/>
      <c r="C17" s="36"/>
      <c r="D17" s="34"/>
    </row>
  </sheetData>
  <mergeCells count="3">
    <mergeCell ref="A3:B3"/>
    <mergeCell ref="A4:A11"/>
    <mergeCell ref="A12:A17"/>
  </mergeCells>
  <phoneticPr fontId="1"/>
  <pageMargins left="0.55118110236220474" right="0.43307086614173229" top="0.55118110236220474" bottom="0.55118110236220474"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9"/>
  <sheetViews>
    <sheetView zoomScaleNormal="100" workbookViewId="0">
      <selection activeCell="K1" sqref="K1"/>
    </sheetView>
  </sheetViews>
  <sheetFormatPr defaultColWidth="8.25" defaultRowHeight="16.5"/>
  <cols>
    <col min="1" max="9" width="8.5" style="2" customWidth="1"/>
    <col min="10" max="10" width="7.25" style="2" customWidth="1"/>
    <col min="11" max="16384" width="8.25" style="2"/>
  </cols>
  <sheetData>
    <row r="1" spans="1:10" s="55" customFormat="1" ht="22.5">
      <c r="A1" s="55" t="s">
        <v>444</v>
      </c>
      <c r="J1" s="114"/>
    </row>
    <row r="2" spans="1:10" s="57" customFormat="1" ht="20">
      <c r="A2" s="57" t="s">
        <v>262</v>
      </c>
      <c r="J2" s="53"/>
    </row>
    <row r="3" spans="1:10" s="7" customFormat="1" ht="18">
      <c r="A3" s="7" t="s">
        <v>337</v>
      </c>
    </row>
    <row r="4" spans="1:10" ht="18" customHeight="1">
      <c r="A4" s="2" t="s">
        <v>0</v>
      </c>
    </row>
    <row r="5" spans="1:10" ht="18" customHeight="1">
      <c r="A5" s="86"/>
      <c r="B5" s="216" t="s">
        <v>1</v>
      </c>
      <c r="C5" s="216"/>
      <c r="D5" s="216"/>
      <c r="E5" s="216"/>
      <c r="F5" s="216"/>
      <c r="G5" s="216"/>
      <c r="H5" s="216"/>
      <c r="I5" s="216"/>
      <c r="J5" s="216"/>
    </row>
    <row r="6" spans="1:10" ht="18" customHeight="1">
      <c r="A6" s="219" t="s">
        <v>343</v>
      </c>
      <c r="B6" s="218" t="s">
        <v>926</v>
      </c>
      <c r="C6" s="218"/>
      <c r="D6" s="218"/>
      <c r="E6" s="218"/>
      <c r="F6" s="218"/>
      <c r="G6" s="218"/>
      <c r="H6" s="218"/>
      <c r="I6" s="218"/>
      <c r="J6" s="218"/>
    </row>
    <row r="7" spans="1:10" ht="18" customHeight="1">
      <c r="A7" s="219"/>
      <c r="B7" s="218"/>
      <c r="C7" s="218"/>
      <c r="D7" s="218"/>
      <c r="E7" s="218"/>
      <c r="F7" s="218"/>
      <c r="G7" s="218"/>
      <c r="H7" s="218"/>
      <c r="I7" s="218"/>
      <c r="J7" s="218"/>
    </row>
    <row r="8" spans="1:10" ht="18" customHeight="1">
      <c r="A8" s="219" t="s">
        <v>344</v>
      </c>
      <c r="B8" s="218" t="s">
        <v>927</v>
      </c>
      <c r="C8" s="218"/>
      <c r="D8" s="218"/>
      <c r="E8" s="218"/>
      <c r="F8" s="218"/>
      <c r="G8" s="218"/>
      <c r="H8" s="218"/>
      <c r="I8" s="218"/>
      <c r="J8" s="218"/>
    </row>
    <row r="9" spans="1:10" ht="18" customHeight="1">
      <c r="A9" s="219"/>
      <c r="B9" s="218"/>
      <c r="C9" s="218"/>
      <c r="D9" s="218"/>
      <c r="E9" s="218"/>
      <c r="F9" s="218"/>
      <c r="G9" s="218"/>
      <c r="H9" s="218"/>
      <c r="I9" s="218"/>
      <c r="J9" s="218"/>
    </row>
    <row r="10" spans="1:10" ht="18" customHeight="1">
      <c r="A10" s="219" t="s">
        <v>345</v>
      </c>
      <c r="B10" s="218" t="s">
        <v>928</v>
      </c>
      <c r="C10" s="218"/>
      <c r="D10" s="218"/>
      <c r="E10" s="218"/>
      <c r="F10" s="218"/>
      <c r="G10" s="218"/>
      <c r="H10" s="218"/>
      <c r="I10" s="218"/>
      <c r="J10" s="218"/>
    </row>
    <row r="11" spans="1:10" ht="18" customHeight="1">
      <c r="A11" s="219"/>
      <c r="B11" s="218"/>
      <c r="C11" s="218"/>
      <c r="D11" s="218"/>
      <c r="E11" s="218"/>
      <c r="F11" s="218"/>
      <c r="G11" s="218"/>
      <c r="H11" s="218"/>
      <c r="I11" s="218"/>
      <c r="J11" s="218"/>
    </row>
    <row r="13" spans="1:10" s="7" customFormat="1" ht="18">
      <c r="A13" s="7" t="s">
        <v>338</v>
      </c>
    </row>
    <row r="14" spans="1:10" ht="18" customHeight="1">
      <c r="A14" s="2" t="s">
        <v>2</v>
      </c>
    </row>
    <row r="15" spans="1:10" ht="26.25" customHeight="1">
      <c r="A15" s="217" t="s">
        <v>3</v>
      </c>
      <c r="B15" s="217"/>
      <c r="C15" s="217"/>
      <c r="D15" s="217" t="s">
        <v>4</v>
      </c>
      <c r="E15" s="217"/>
      <c r="F15" s="217"/>
      <c r="G15" s="217" t="s">
        <v>5</v>
      </c>
      <c r="H15" s="217"/>
      <c r="I15" s="217"/>
      <c r="J15" s="217"/>
    </row>
    <row r="16" spans="1:10" ht="30" customHeight="1">
      <c r="A16" s="216" t="s">
        <v>6</v>
      </c>
      <c r="B16" s="216"/>
      <c r="C16" s="216"/>
      <c r="D16" s="216" t="s">
        <v>929</v>
      </c>
      <c r="E16" s="216"/>
      <c r="F16" s="216"/>
      <c r="G16" s="216" t="s">
        <v>930</v>
      </c>
      <c r="H16" s="216"/>
      <c r="I16" s="216"/>
      <c r="J16" s="216"/>
    </row>
    <row r="17" spans="1:10" ht="30" customHeight="1">
      <c r="A17" s="216" t="s">
        <v>7</v>
      </c>
      <c r="B17" s="216"/>
      <c r="C17" s="216"/>
      <c r="D17" s="216" t="s">
        <v>932</v>
      </c>
      <c r="E17" s="216"/>
      <c r="F17" s="216"/>
      <c r="G17" s="216" t="s">
        <v>933</v>
      </c>
      <c r="H17" s="216"/>
      <c r="I17" s="216"/>
      <c r="J17" s="216"/>
    </row>
    <row r="18" spans="1:10" ht="30" customHeight="1">
      <c r="A18" s="216" t="s">
        <v>330</v>
      </c>
      <c r="B18" s="216"/>
      <c r="C18" s="216"/>
      <c r="D18" s="216" t="s">
        <v>935</v>
      </c>
      <c r="E18" s="216"/>
      <c r="F18" s="216"/>
      <c r="G18" s="216" t="s">
        <v>936</v>
      </c>
      <c r="H18" s="216"/>
      <c r="I18" s="216"/>
      <c r="J18" s="216"/>
    </row>
    <row r="19" spans="1:10" ht="30" customHeight="1">
      <c r="A19" s="216" t="s">
        <v>876</v>
      </c>
      <c r="B19" s="216"/>
      <c r="C19" s="216"/>
      <c r="D19" s="216" t="s">
        <v>938</v>
      </c>
      <c r="E19" s="216"/>
      <c r="F19" s="216"/>
      <c r="G19" s="216" t="s">
        <v>939</v>
      </c>
      <c r="H19" s="216"/>
      <c r="I19" s="216"/>
      <c r="J19" s="216"/>
    </row>
    <row r="20" spans="1:10" ht="30" customHeight="1">
      <c r="A20" s="216" t="s">
        <v>606</v>
      </c>
      <c r="B20" s="216"/>
      <c r="C20" s="216"/>
      <c r="D20" s="216" t="s">
        <v>935</v>
      </c>
      <c r="E20" s="216"/>
      <c r="F20" s="216"/>
      <c r="G20" s="216" t="s">
        <v>936</v>
      </c>
      <c r="H20" s="216"/>
      <c r="I20" s="216"/>
      <c r="J20" s="216"/>
    </row>
    <row r="21" spans="1:10" ht="30" customHeight="1">
      <c r="A21" s="216" t="s">
        <v>421</v>
      </c>
      <c r="B21" s="216"/>
      <c r="C21" s="216"/>
      <c r="D21" s="216" t="s">
        <v>932</v>
      </c>
      <c r="E21" s="216"/>
      <c r="F21" s="216"/>
      <c r="G21" s="216" t="s">
        <v>941</v>
      </c>
      <c r="H21" s="216"/>
      <c r="I21" s="216"/>
      <c r="J21" s="216"/>
    </row>
    <row r="23" spans="1:10" customFormat="1" ht="18">
      <c r="A23" s="7" t="s">
        <v>617</v>
      </c>
    </row>
    <row r="24" spans="1:10" customFormat="1" ht="23.15" customHeight="1">
      <c r="A24" s="222" t="s">
        <v>618</v>
      </c>
      <c r="B24" s="222"/>
      <c r="C24" s="222"/>
      <c r="D24" s="222"/>
      <c r="E24" s="222"/>
      <c r="F24" s="222" t="s">
        <v>619</v>
      </c>
      <c r="G24" s="222"/>
      <c r="H24" s="222"/>
      <c r="I24" s="222"/>
      <c r="J24" s="222"/>
    </row>
    <row r="25" spans="1:10" customFormat="1" ht="23.15" customHeight="1">
      <c r="A25" s="220" t="s">
        <v>620</v>
      </c>
      <c r="B25" s="220"/>
      <c r="C25" s="220"/>
      <c r="D25" s="220"/>
      <c r="E25" s="220"/>
      <c r="F25" s="221" t="s">
        <v>621</v>
      </c>
      <c r="G25" s="220"/>
      <c r="H25" s="220"/>
      <c r="I25" s="220"/>
      <c r="J25" s="220"/>
    </row>
    <row r="26" spans="1:10" customFormat="1" ht="23.15" customHeight="1">
      <c r="A26" s="220" t="s">
        <v>905</v>
      </c>
      <c r="B26" s="220"/>
      <c r="C26" s="220"/>
      <c r="D26" s="220"/>
      <c r="E26" s="220"/>
      <c r="F26" s="221" t="s">
        <v>906</v>
      </c>
      <c r="G26" s="220"/>
      <c r="H26" s="220"/>
      <c r="I26" s="220"/>
      <c r="J26" s="220"/>
    </row>
    <row r="27" spans="1:10" customFormat="1" ht="23.15" customHeight="1">
      <c r="A27" s="220" t="s">
        <v>983</v>
      </c>
      <c r="B27" s="220"/>
      <c r="C27" s="220"/>
      <c r="D27" s="220"/>
      <c r="E27" s="220"/>
      <c r="F27" s="221" t="s">
        <v>984</v>
      </c>
      <c r="G27" s="220"/>
      <c r="H27" s="220"/>
      <c r="I27" s="220"/>
      <c r="J27" s="220"/>
    </row>
    <row r="28" spans="1:10" customFormat="1" ht="23.15" customHeight="1">
      <c r="A28" s="220" t="s">
        <v>622</v>
      </c>
      <c r="B28" s="220"/>
      <c r="C28" s="220"/>
      <c r="D28" s="220"/>
      <c r="E28" s="220"/>
      <c r="F28" s="221" t="s">
        <v>623</v>
      </c>
      <c r="G28" s="220"/>
      <c r="H28" s="220"/>
      <c r="I28" s="220"/>
      <c r="J28" s="220"/>
    </row>
    <row r="29" spans="1:10" customFormat="1" ht="23.15" customHeight="1">
      <c r="A29" s="220" t="s">
        <v>624</v>
      </c>
      <c r="B29" s="220"/>
      <c r="C29" s="220"/>
      <c r="D29" s="220"/>
      <c r="E29" s="220"/>
      <c r="F29" s="221" t="s">
        <v>625</v>
      </c>
      <c r="G29" s="220"/>
      <c r="H29" s="220"/>
      <c r="I29" s="220"/>
      <c r="J29" s="220"/>
    </row>
  </sheetData>
  <mergeCells count="40">
    <mergeCell ref="A28:E28"/>
    <mergeCell ref="F28:J28"/>
    <mergeCell ref="A29:E29"/>
    <mergeCell ref="F29:J29"/>
    <mergeCell ref="A26:E26"/>
    <mergeCell ref="F26:J26"/>
    <mergeCell ref="A27:E27"/>
    <mergeCell ref="F27:J27"/>
    <mergeCell ref="A25:E25"/>
    <mergeCell ref="F25:J25"/>
    <mergeCell ref="A21:C21"/>
    <mergeCell ref="D21:F21"/>
    <mergeCell ref="G21:J21"/>
    <mergeCell ref="A24:E24"/>
    <mergeCell ref="F24:J24"/>
    <mergeCell ref="A17:C17"/>
    <mergeCell ref="D17:F17"/>
    <mergeCell ref="G17:J17"/>
    <mergeCell ref="A20:C20"/>
    <mergeCell ref="D20:F20"/>
    <mergeCell ref="G20:J20"/>
    <mergeCell ref="A19:C19"/>
    <mergeCell ref="D19:F19"/>
    <mergeCell ref="G19:J19"/>
    <mergeCell ref="A18:C18"/>
    <mergeCell ref="D18:F18"/>
    <mergeCell ref="G18:J18"/>
    <mergeCell ref="B5:J5"/>
    <mergeCell ref="A15:C15"/>
    <mergeCell ref="D15:F15"/>
    <mergeCell ref="G15:J15"/>
    <mergeCell ref="A16:C16"/>
    <mergeCell ref="D16:F16"/>
    <mergeCell ref="G16:J16"/>
    <mergeCell ref="B6:J7"/>
    <mergeCell ref="A6:A7"/>
    <mergeCell ref="A8:A9"/>
    <mergeCell ref="B8:J9"/>
    <mergeCell ref="A10:A11"/>
    <mergeCell ref="B10:J11"/>
  </mergeCells>
  <phoneticPr fontId="1"/>
  <hyperlinks>
    <hyperlink ref="F25" r:id="rId1" xr:uid="{2C4800F9-FEBE-406E-BBD2-A32448296C1F}"/>
    <hyperlink ref="F28" r:id="rId2" xr:uid="{441BE2B0-694F-4871-B7C5-51F065A835D0}"/>
    <hyperlink ref="F29" r:id="rId3" xr:uid="{42A5287C-DBB6-4533-A37A-FCDF58C6EF6A}"/>
    <hyperlink ref="F26" r:id="rId4" xr:uid="{5798F546-ABA9-47C8-90C4-CC77CAEEF596}"/>
    <hyperlink ref="F27" r:id="rId5" xr:uid="{F40E3D2E-8E8D-4E7E-BADD-2E13407A2CFE}"/>
  </hyperlinks>
  <printOptions horizontalCentered="1"/>
  <pageMargins left="0.55118110236220474" right="0.43307086614173229" top="0.55118110236220474" bottom="0.55118110236220474" header="0.31496062992125984" footer="0.31496062992125984"/>
  <pageSetup paperSize="9" orientation="portrait" useFirstPageNumber="1" r:id="rId6"/>
  <headerFooter>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8"/>
  <sheetViews>
    <sheetView zoomScaleNormal="100" workbookViewId="0">
      <selection activeCell="I1" sqref="I1"/>
    </sheetView>
  </sheetViews>
  <sheetFormatPr defaultColWidth="9" defaultRowHeight="16.5"/>
  <cols>
    <col min="1" max="2" width="10" style="32" customWidth="1"/>
    <col min="3" max="8" width="10.58203125" style="32" customWidth="1"/>
    <col min="9" max="9" width="9.83203125" style="32" customWidth="1"/>
    <col min="10" max="16384" width="9" style="32"/>
  </cols>
  <sheetData>
    <row r="1" spans="1:8" s="57" customFormat="1" ht="20">
      <c r="A1" s="57" t="s">
        <v>893</v>
      </c>
    </row>
    <row r="2" spans="1:8" s="39" customFormat="1"/>
    <row r="3" spans="1:8" ht="30" customHeight="1">
      <c r="A3" s="220" t="s">
        <v>336</v>
      </c>
      <c r="B3" s="226"/>
      <c r="C3" s="226" t="s">
        <v>897</v>
      </c>
      <c r="D3" s="226"/>
      <c r="E3" s="226"/>
      <c r="F3" s="226"/>
      <c r="G3" s="226"/>
      <c r="H3" s="226"/>
    </row>
    <row r="4" spans="1:8" ht="48" customHeight="1">
      <c r="A4" s="226" t="s">
        <v>300</v>
      </c>
      <c r="B4" s="226"/>
      <c r="C4" s="216" t="s">
        <v>985</v>
      </c>
      <c r="D4" s="216"/>
      <c r="E4" s="216"/>
      <c r="F4" s="216"/>
      <c r="G4" s="216"/>
      <c r="H4" s="216"/>
    </row>
    <row r="5" spans="1:8" ht="277.5" customHeight="1">
      <c r="A5" s="195"/>
      <c r="B5" s="195"/>
      <c r="C5" s="195"/>
      <c r="D5" s="195"/>
      <c r="E5" s="195"/>
      <c r="F5" s="195"/>
      <c r="G5" s="195"/>
      <c r="H5" s="195"/>
    </row>
    <row r="6" spans="1:8" ht="30" customHeight="1">
      <c r="A6" s="220" t="s">
        <v>336</v>
      </c>
      <c r="B6" s="226"/>
      <c r="C6" s="226" t="s">
        <v>898</v>
      </c>
      <c r="D6" s="226"/>
      <c r="E6" s="226"/>
      <c r="F6" s="226"/>
      <c r="G6" s="226"/>
      <c r="H6" s="226"/>
    </row>
    <row r="7" spans="1:8" ht="48" customHeight="1">
      <c r="A7" s="226" t="s">
        <v>300</v>
      </c>
      <c r="B7" s="226"/>
      <c r="C7" s="216" t="s">
        <v>985</v>
      </c>
      <c r="D7" s="216"/>
      <c r="E7" s="216"/>
      <c r="F7" s="216"/>
      <c r="G7" s="216"/>
      <c r="H7" s="216"/>
    </row>
    <row r="8" spans="1:8" ht="277.5" customHeight="1">
      <c r="A8" s="223"/>
      <c r="B8" s="224"/>
      <c r="C8" s="224"/>
      <c r="D8" s="224"/>
      <c r="E8" s="224"/>
      <c r="F8" s="224"/>
      <c r="G8" s="224"/>
      <c r="H8" s="225"/>
    </row>
  </sheetData>
  <mergeCells count="10">
    <mergeCell ref="A8:H8"/>
    <mergeCell ref="A3:B3"/>
    <mergeCell ref="A4:B4"/>
    <mergeCell ref="C3:H3"/>
    <mergeCell ref="C4:H4"/>
    <mergeCell ref="A6:B6"/>
    <mergeCell ref="C6:H6"/>
    <mergeCell ref="A7:B7"/>
    <mergeCell ref="C7:H7"/>
    <mergeCell ref="A5:H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4156D-BC10-434B-A0B2-C1B0BD82A3BF}">
  <sheetPr>
    <pageSetUpPr fitToPage="1"/>
  </sheetPr>
  <dimension ref="A1:H8"/>
  <sheetViews>
    <sheetView zoomScaleNormal="100" workbookViewId="0">
      <selection activeCell="I1" sqref="I1"/>
    </sheetView>
  </sheetViews>
  <sheetFormatPr defaultColWidth="9" defaultRowHeight="16.5"/>
  <cols>
    <col min="1" max="2" width="10" style="32" customWidth="1"/>
    <col min="3" max="8" width="10.58203125" style="32" customWidth="1"/>
    <col min="9" max="9" width="9.83203125" style="32" customWidth="1"/>
    <col min="10" max="16384" width="9" style="32"/>
  </cols>
  <sheetData>
    <row r="1" spans="1:8" s="57" customFormat="1" ht="20">
      <c r="A1" s="57" t="s">
        <v>894</v>
      </c>
    </row>
    <row r="2" spans="1:8" s="39" customFormat="1"/>
    <row r="3" spans="1:8" ht="30" customHeight="1">
      <c r="A3" s="220" t="s">
        <v>336</v>
      </c>
      <c r="B3" s="226"/>
      <c r="C3" s="227" t="s">
        <v>899</v>
      </c>
      <c r="D3" s="228"/>
      <c r="E3" s="228"/>
      <c r="F3" s="228"/>
      <c r="G3" s="228"/>
      <c r="H3" s="229"/>
    </row>
    <row r="4" spans="1:8" ht="48" customHeight="1">
      <c r="A4" s="226" t="s">
        <v>1</v>
      </c>
      <c r="B4" s="226"/>
      <c r="C4" s="216" t="s">
        <v>986</v>
      </c>
      <c r="D4" s="216"/>
      <c r="E4" s="216"/>
      <c r="F4" s="216"/>
      <c r="G4" s="216"/>
      <c r="H4" s="216"/>
    </row>
    <row r="5" spans="1:8" ht="277.5" customHeight="1">
      <c r="A5" s="195"/>
      <c r="B5" s="195"/>
      <c r="C5" s="195"/>
      <c r="D5" s="195"/>
      <c r="E5" s="195"/>
      <c r="F5" s="195"/>
      <c r="G5" s="195"/>
      <c r="H5" s="195"/>
    </row>
    <row r="6" spans="1:8" ht="30" customHeight="1">
      <c r="A6" s="220" t="s">
        <v>336</v>
      </c>
      <c r="B6" s="226"/>
      <c r="C6" s="226" t="s">
        <v>900</v>
      </c>
      <c r="D6" s="226"/>
      <c r="E6" s="226"/>
      <c r="F6" s="226"/>
      <c r="G6" s="226"/>
      <c r="H6" s="226"/>
    </row>
    <row r="7" spans="1:8" ht="48" customHeight="1">
      <c r="A7" s="226" t="s">
        <v>1</v>
      </c>
      <c r="B7" s="226"/>
      <c r="C7" s="216" t="s">
        <v>986</v>
      </c>
      <c r="D7" s="216"/>
      <c r="E7" s="216"/>
      <c r="F7" s="216"/>
      <c r="G7" s="216"/>
      <c r="H7" s="216"/>
    </row>
    <row r="8" spans="1:8" ht="277.5" customHeight="1">
      <c r="A8" s="223"/>
      <c r="B8" s="224"/>
      <c r="C8" s="224"/>
      <c r="D8" s="224"/>
      <c r="E8" s="224"/>
      <c r="F8" s="224"/>
      <c r="G8" s="224"/>
      <c r="H8" s="225"/>
    </row>
  </sheetData>
  <mergeCells count="10">
    <mergeCell ref="A8:H8"/>
    <mergeCell ref="A3:B3"/>
    <mergeCell ref="A4:B4"/>
    <mergeCell ref="C3:H3"/>
    <mergeCell ref="C4:H4"/>
    <mergeCell ref="A6:B6"/>
    <mergeCell ref="C6:H6"/>
    <mergeCell ref="A7:B7"/>
    <mergeCell ref="C7:H7"/>
    <mergeCell ref="A5:H5"/>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8D5A-C523-469A-B51C-FB8A2972895B}">
  <sheetPr>
    <pageSetUpPr fitToPage="1"/>
  </sheetPr>
  <dimension ref="A1:J24"/>
  <sheetViews>
    <sheetView workbookViewId="0">
      <selection activeCell="K1" sqref="K1"/>
    </sheetView>
  </sheetViews>
  <sheetFormatPr defaultColWidth="9" defaultRowHeight="18"/>
  <cols>
    <col min="1" max="1" width="12.25" customWidth="1"/>
    <col min="2" max="10" width="8.08203125" customWidth="1"/>
  </cols>
  <sheetData>
    <row r="1" spans="1:10" s="57" customFormat="1" ht="20">
      <c r="A1" s="57" t="s">
        <v>921</v>
      </c>
    </row>
    <row r="2" spans="1:10" s="32" customFormat="1" ht="16.5"/>
    <row r="3" spans="1:10" s="7" customFormat="1">
      <c r="A3" s="7" t="s">
        <v>571</v>
      </c>
    </row>
    <row r="4" spans="1:10" s="32" customFormat="1" ht="22.5" customHeight="1">
      <c r="A4" s="234" t="s">
        <v>907</v>
      </c>
      <c r="B4" s="235"/>
      <c r="C4" s="235"/>
      <c r="D4" s="235"/>
      <c r="E4" s="235"/>
      <c r="F4" s="235"/>
      <c r="G4" s="235"/>
      <c r="H4" s="235"/>
      <c r="I4" s="235"/>
      <c r="J4" s="236"/>
    </row>
    <row r="5" spans="1:10" s="32" customFormat="1" ht="22.5" customHeight="1">
      <c r="A5" s="237"/>
      <c r="B5" s="238"/>
      <c r="C5" s="238"/>
      <c r="D5" s="238"/>
      <c r="E5" s="238"/>
      <c r="F5" s="238"/>
      <c r="G5" s="238"/>
      <c r="H5" s="238"/>
      <c r="I5" s="238"/>
      <c r="J5" s="239"/>
    </row>
    <row r="6" spans="1:10" s="32" customFormat="1" ht="16.5"/>
    <row r="7" spans="1:10" s="7" customFormat="1" ht="18.75" customHeight="1">
      <c r="A7" s="7" t="s">
        <v>555</v>
      </c>
    </row>
    <row r="8" spans="1:10" s="32" customFormat="1" ht="40" customHeight="1">
      <c r="A8" s="161" t="s">
        <v>545</v>
      </c>
      <c r="B8" s="231" t="s">
        <v>908</v>
      </c>
      <c r="C8" s="231"/>
      <c r="D8" s="231"/>
      <c r="E8" s="231"/>
      <c r="F8" s="231"/>
      <c r="G8" s="231"/>
      <c r="H8" s="231"/>
      <c r="I8" s="231"/>
      <c r="J8" s="231"/>
    </row>
    <row r="9" spans="1:10" s="32" customFormat="1" ht="40" customHeight="1">
      <c r="A9" s="161" t="s">
        <v>554</v>
      </c>
      <c r="B9" s="231" t="s">
        <v>909</v>
      </c>
      <c r="C9" s="230"/>
      <c r="D9" s="230"/>
      <c r="E9" s="230"/>
      <c r="F9" s="230"/>
      <c r="G9" s="230"/>
      <c r="H9" s="230"/>
      <c r="I9" s="230"/>
      <c r="J9" s="230"/>
    </row>
    <row r="10" spans="1:10" s="32" customFormat="1" ht="40" customHeight="1">
      <c r="A10" s="161" t="s">
        <v>553</v>
      </c>
      <c r="B10" s="231" t="s">
        <v>910</v>
      </c>
      <c r="C10" s="230"/>
      <c r="D10" s="230"/>
      <c r="E10" s="230"/>
      <c r="F10" s="230"/>
      <c r="G10" s="230"/>
      <c r="H10" s="230"/>
      <c r="I10" s="230"/>
      <c r="J10" s="230"/>
    </row>
    <row r="11" spans="1:10" s="32" customFormat="1" ht="40" customHeight="1">
      <c r="A11" s="161" t="s">
        <v>17</v>
      </c>
      <c r="B11" s="231" t="s">
        <v>911</v>
      </c>
      <c r="C11" s="231"/>
      <c r="D11" s="231"/>
      <c r="E11" s="231"/>
      <c r="F11" s="231"/>
      <c r="G11" s="231"/>
      <c r="H11" s="231"/>
      <c r="I11" s="231"/>
      <c r="J11" s="231"/>
    </row>
    <row r="12" spans="1:10" s="32" customFormat="1" ht="52.5" customHeight="1">
      <c r="A12" s="161" t="s">
        <v>542</v>
      </c>
      <c r="B12" s="231" t="s">
        <v>912</v>
      </c>
      <c r="C12" s="231"/>
      <c r="D12" s="231"/>
      <c r="E12" s="231"/>
      <c r="F12" s="231"/>
      <c r="G12" s="231"/>
      <c r="H12" s="231"/>
      <c r="I12" s="231"/>
      <c r="J12" s="231"/>
    </row>
    <row r="13" spans="1:10" s="32" customFormat="1" ht="90" customHeight="1">
      <c r="A13" s="161" t="s">
        <v>552</v>
      </c>
      <c r="B13" s="218" t="s">
        <v>913</v>
      </c>
      <c r="C13" s="230"/>
      <c r="D13" s="230"/>
      <c r="E13" s="230"/>
      <c r="F13" s="230"/>
      <c r="G13" s="230"/>
      <c r="H13" s="230"/>
      <c r="I13" s="230"/>
      <c r="J13" s="230"/>
    </row>
    <row r="14" spans="1:10" s="32" customFormat="1" ht="90" customHeight="1">
      <c r="A14" s="161" t="s">
        <v>540</v>
      </c>
      <c r="B14" s="231" t="s">
        <v>914</v>
      </c>
      <c r="C14" s="231"/>
      <c r="D14" s="231"/>
      <c r="E14" s="231"/>
      <c r="F14" s="231"/>
      <c r="G14" s="231"/>
      <c r="H14" s="231"/>
      <c r="I14" s="231"/>
      <c r="J14" s="231"/>
    </row>
    <row r="15" spans="1:10" s="32" customFormat="1" ht="16.5">
      <c r="A15" s="232" t="s">
        <v>915</v>
      </c>
      <c r="B15" s="233"/>
      <c r="C15" s="233"/>
      <c r="D15" s="233"/>
      <c r="E15" s="233"/>
      <c r="F15" s="233"/>
      <c r="G15" s="233"/>
      <c r="H15" s="233"/>
      <c r="I15" s="233"/>
      <c r="J15" s="233"/>
    </row>
    <row r="16" spans="1:10" s="7" customFormat="1" ht="18.75" customHeight="1">
      <c r="A16" s="10" t="s">
        <v>551</v>
      </c>
    </row>
    <row r="17" spans="1:10" s="16" customFormat="1" ht="25" customHeight="1">
      <c r="A17" s="11"/>
      <c r="B17" s="159" t="s">
        <v>550</v>
      </c>
      <c r="C17" s="159" t="s">
        <v>549</v>
      </c>
      <c r="D17" s="159" t="s">
        <v>916</v>
      </c>
      <c r="E17" s="159" t="s">
        <v>548</v>
      </c>
      <c r="F17" s="159" t="s">
        <v>917</v>
      </c>
      <c r="G17" s="159" t="s">
        <v>547</v>
      </c>
      <c r="H17" s="159" t="s">
        <v>918</v>
      </c>
      <c r="I17" s="159" t="s">
        <v>546</v>
      </c>
      <c r="J17" s="159" t="s">
        <v>919</v>
      </c>
    </row>
    <row r="18" spans="1:10" s="32" customFormat="1" ht="25" customHeight="1">
      <c r="A18" s="160" t="s">
        <v>545</v>
      </c>
      <c r="B18" s="158" t="s">
        <v>45</v>
      </c>
      <c r="C18" s="158" t="s">
        <v>45</v>
      </c>
      <c r="D18" s="158" t="s">
        <v>45</v>
      </c>
      <c r="E18" s="158"/>
      <c r="F18" s="158"/>
      <c r="G18" s="158"/>
      <c r="H18" s="158"/>
      <c r="I18" s="158"/>
      <c r="J18" s="158"/>
    </row>
    <row r="19" spans="1:10" s="32" customFormat="1" ht="25" customHeight="1">
      <c r="A19" s="160" t="s">
        <v>18</v>
      </c>
      <c r="B19" s="83" t="s">
        <v>544</v>
      </c>
      <c r="C19" s="83" t="s">
        <v>544</v>
      </c>
      <c r="D19" s="83" t="s">
        <v>544</v>
      </c>
      <c r="E19" s="83" t="s">
        <v>544</v>
      </c>
      <c r="F19" s="83" t="s">
        <v>544</v>
      </c>
      <c r="G19" s="83" t="s">
        <v>544</v>
      </c>
      <c r="H19" s="83" t="s">
        <v>544</v>
      </c>
      <c r="I19" s="83"/>
      <c r="J19" s="83"/>
    </row>
    <row r="20" spans="1:10" s="32" customFormat="1" ht="25" customHeight="1">
      <c r="A20" s="160" t="s">
        <v>47</v>
      </c>
      <c r="B20" s="158" t="s">
        <v>570</v>
      </c>
      <c r="C20" s="158" t="s">
        <v>570</v>
      </c>
      <c r="D20" s="158" t="s">
        <v>570</v>
      </c>
      <c r="E20" s="158" t="s">
        <v>570</v>
      </c>
      <c r="F20" s="158" t="s">
        <v>570</v>
      </c>
      <c r="G20" s="158" t="s">
        <v>570</v>
      </c>
      <c r="H20" s="158" t="s">
        <v>570</v>
      </c>
      <c r="I20" s="158"/>
      <c r="J20" s="158"/>
    </row>
    <row r="21" spans="1:10" s="32" customFormat="1" ht="25" customHeight="1">
      <c r="A21" s="160" t="s">
        <v>17</v>
      </c>
      <c r="B21" s="158" t="s">
        <v>541</v>
      </c>
      <c r="C21" s="158" t="s">
        <v>541</v>
      </c>
      <c r="D21" s="158" t="s">
        <v>543</v>
      </c>
      <c r="E21" s="158" t="s">
        <v>543</v>
      </c>
      <c r="F21" s="158" t="s">
        <v>543</v>
      </c>
      <c r="G21" s="158" t="s">
        <v>541</v>
      </c>
      <c r="H21" s="158" t="s">
        <v>541</v>
      </c>
      <c r="I21" s="158"/>
      <c r="J21" s="158"/>
    </row>
    <row r="22" spans="1:10" s="32" customFormat="1" ht="25" customHeight="1">
      <c r="A22" s="160" t="s">
        <v>542</v>
      </c>
      <c r="B22" s="158" t="s">
        <v>920</v>
      </c>
      <c r="C22" s="158" t="s">
        <v>920</v>
      </c>
      <c r="D22" s="158" t="s">
        <v>920</v>
      </c>
      <c r="E22" s="158" t="s">
        <v>920</v>
      </c>
      <c r="F22" s="158" t="s">
        <v>920</v>
      </c>
      <c r="G22" s="158" t="s">
        <v>920</v>
      </c>
      <c r="H22" s="158" t="s">
        <v>920</v>
      </c>
      <c r="I22" s="158"/>
      <c r="J22" s="158"/>
    </row>
    <row r="23" spans="1:10" s="32" customFormat="1" ht="25" customHeight="1">
      <c r="A23" s="160" t="s">
        <v>540</v>
      </c>
      <c r="B23" s="158" t="s">
        <v>556</v>
      </c>
      <c r="C23" s="158" t="s">
        <v>556</v>
      </c>
      <c r="D23" s="158" t="s">
        <v>556</v>
      </c>
      <c r="E23" s="158" t="s">
        <v>556</v>
      </c>
      <c r="F23" s="158" t="s">
        <v>556</v>
      </c>
      <c r="G23" s="158" t="s">
        <v>556</v>
      </c>
      <c r="H23" s="158" t="s">
        <v>556</v>
      </c>
      <c r="I23" s="158"/>
      <c r="J23" s="158"/>
    </row>
    <row r="24" spans="1:10" s="32" customFormat="1" ht="16.5"/>
  </sheetData>
  <mergeCells count="9">
    <mergeCell ref="B13:J13"/>
    <mergeCell ref="B14:J14"/>
    <mergeCell ref="A15:J15"/>
    <mergeCell ref="A4:J5"/>
    <mergeCell ref="B8:J8"/>
    <mergeCell ref="B9:J9"/>
    <mergeCell ref="B10:J10"/>
    <mergeCell ref="B11:J11"/>
    <mergeCell ref="B12:J12"/>
  </mergeCells>
  <phoneticPr fontId="1"/>
  <printOptions horizontalCentered="1"/>
  <pageMargins left="0.55118110236220474" right="0.43307086614173229" top="0.55118110236220474" bottom="0.55118110236220474" header="0.31496062992125984" footer="0.31496062992125984"/>
  <pageSetup paperSize="9" orientation="portrait" r:id="rId1"/>
  <headerFooter>
    <oddFooter>&amp;P ページ</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2F6E-D361-44E0-B21A-82431198EF9F}">
  <sheetPr>
    <pageSetUpPr fitToPage="1"/>
  </sheetPr>
  <dimension ref="A1:G18"/>
  <sheetViews>
    <sheetView zoomScaleNormal="100" workbookViewId="0">
      <selection activeCell="H1" sqref="H1"/>
    </sheetView>
  </sheetViews>
  <sheetFormatPr defaultColWidth="9" defaultRowHeight="16.5"/>
  <cols>
    <col min="1" max="1" width="6.25" style="13" customWidth="1"/>
    <col min="2" max="2" width="7.5" style="2" customWidth="1"/>
    <col min="3" max="3" width="12.25" style="13" customWidth="1"/>
    <col min="4" max="4" width="14.33203125" style="13" customWidth="1"/>
    <col min="5" max="7" width="14.25" style="13" customWidth="1"/>
    <col min="8" max="16384" width="9" style="13"/>
  </cols>
  <sheetData>
    <row r="1" spans="1:7" s="156" customFormat="1" ht="20">
      <c r="A1" s="157" t="s">
        <v>536</v>
      </c>
      <c r="B1" s="2"/>
    </row>
    <row r="2" spans="1:7" ht="17" thickBot="1"/>
    <row r="3" spans="1:7" ht="39" customHeight="1" thickBot="1">
      <c r="A3" s="240" t="s">
        <v>535</v>
      </c>
      <c r="B3" s="241"/>
      <c r="C3" s="241"/>
      <c r="D3" s="241" t="s">
        <v>534</v>
      </c>
      <c r="E3" s="241"/>
      <c r="F3" s="241"/>
      <c r="G3" s="242"/>
    </row>
    <row r="4" spans="1:7" s="146" customFormat="1" ht="30" customHeight="1">
      <c r="A4" s="243" t="s">
        <v>533</v>
      </c>
      <c r="B4" s="246" t="s">
        <v>532</v>
      </c>
      <c r="C4" s="246" t="s">
        <v>531</v>
      </c>
      <c r="D4" s="176">
        <v>30</v>
      </c>
      <c r="E4" s="177">
        <v>50</v>
      </c>
      <c r="F4" s="178">
        <v>70</v>
      </c>
      <c r="G4" s="155" t="s">
        <v>530</v>
      </c>
    </row>
    <row r="5" spans="1:7" s="146" customFormat="1" ht="53.25" customHeight="1">
      <c r="A5" s="244"/>
      <c r="B5" s="247"/>
      <c r="C5" s="247"/>
      <c r="D5" s="154" t="s">
        <v>529</v>
      </c>
      <c r="E5" s="153" t="s">
        <v>566</v>
      </c>
      <c r="F5" s="152" t="s">
        <v>528</v>
      </c>
      <c r="G5" s="151" t="s">
        <v>496</v>
      </c>
    </row>
    <row r="6" spans="1:7" s="146" customFormat="1" ht="47.25" customHeight="1" thickBot="1">
      <c r="A6" s="245"/>
      <c r="B6" s="248"/>
      <c r="C6" s="248"/>
      <c r="D6" s="150" t="s">
        <v>565</v>
      </c>
      <c r="E6" s="149" t="s">
        <v>564</v>
      </c>
      <c r="F6" s="148" t="s">
        <v>563</v>
      </c>
      <c r="G6" s="147" t="s">
        <v>562</v>
      </c>
    </row>
    <row r="7" spans="1:7" s="142" customFormat="1" ht="37.5" customHeight="1">
      <c r="A7" s="257" t="s">
        <v>527</v>
      </c>
      <c r="B7" s="259" t="s">
        <v>526</v>
      </c>
      <c r="C7" s="145" t="s">
        <v>525</v>
      </c>
      <c r="D7" s="179" t="s">
        <v>524</v>
      </c>
      <c r="E7" s="179" t="s">
        <v>523</v>
      </c>
      <c r="F7" s="179" t="s">
        <v>561</v>
      </c>
      <c r="G7" s="180" t="s">
        <v>560</v>
      </c>
    </row>
    <row r="8" spans="1:7" s="142" customFormat="1" ht="37.5" customHeight="1">
      <c r="A8" s="258"/>
      <c r="B8" s="260"/>
      <c r="C8" s="144" t="s">
        <v>464</v>
      </c>
      <c r="D8" s="181" t="s">
        <v>559</v>
      </c>
      <c r="E8" s="181" t="s">
        <v>559</v>
      </c>
      <c r="F8" s="181" t="s">
        <v>462</v>
      </c>
      <c r="G8" s="182" t="s">
        <v>496</v>
      </c>
    </row>
    <row r="9" spans="1:7" s="142" customFormat="1" ht="37.5" customHeight="1" thickBot="1">
      <c r="A9" s="250"/>
      <c r="B9" s="261"/>
      <c r="C9" s="143" t="s">
        <v>522</v>
      </c>
      <c r="D9" s="183" t="s">
        <v>521</v>
      </c>
      <c r="E9" s="183" t="s">
        <v>520</v>
      </c>
      <c r="F9" s="183" t="s">
        <v>520</v>
      </c>
      <c r="G9" s="184" t="s">
        <v>496</v>
      </c>
    </row>
    <row r="10" spans="1:7" ht="83.25" customHeight="1">
      <c r="A10" s="249" t="s">
        <v>519</v>
      </c>
      <c r="B10" s="251"/>
      <c r="C10" s="141" t="s">
        <v>518</v>
      </c>
      <c r="D10" s="185" t="s">
        <v>538</v>
      </c>
      <c r="E10" s="185" t="s">
        <v>517</v>
      </c>
      <c r="F10" s="185" t="s">
        <v>516</v>
      </c>
      <c r="G10" s="186" t="s">
        <v>515</v>
      </c>
    </row>
    <row r="11" spans="1:7" ht="83.25" customHeight="1" thickBot="1">
      <c r="A11" s="250"/>
      <c r="B11" s="252"/>
      <c r="C11" s="140" t="s">
        <v>514</v>
      </c>
      <c r="D11" s="183" t="s">
        <v>558</v>
      </c>
      <c r="E11" s="183" t="s">
        <v>557</v>
      </c>
      <c r="F11" s="183" t="s">
        <v>513</v>
      </c>
      <c r="G11" s="184" t="s">
        <v>512</v>
      </c>
    </row>
    <row r="12" spans="1:7" ht="30" customHeight="1">
      <c r="A12" s="253" t="s">
        <v>511</v>
      </c>
      <c r="B12" s="255" t="s">
        <v>537</v>
      </c>
      <c r="C12" s="139" t="s">
        <v>458</v>
      </c>
      <c r="D12" s="179" t="s">
        <v>457</v>
      </c>
      <c r="E12" s="179" t="s">
        <v>457</v>
      </c>
      <c r="F12" s="179" t="s">
        <v>457</v>
      </c>
      <c r="G12" s="180" t="s">
        <v>510</v>
      </c>
    </row>
    <row r="13" spans="1:7" ht="30" customHeight="1">
      <c r="A13" s="253"/>
      <c r="B13" s="255"/>
      <c r="C13" s="138" t="s">
        <v>509</v>
      </c>
      <c r="D13" s="181" t="s">
        <v>497</v>
      </c>
      <c r="E13" s="181" t="s">
        <v>508</v>
      </c>
      <c r="F13" s="181" t="s">
        <v>507</v>
      </c>
      <c r="G13" s="182" t="s">
        <v>506</v>
      </c>
    </row>
    <row r="14" spans="1:7" ht="30" customHeight="1">
      <c r="A14" s="253"/>
      <c r="B14" s="255"/>
      <c r="C14" s="138" t="s">
        <v>505</v>
      </c>
      <c r="D14" s="181" t="s">
        <v>497</v>
      </c>
      <c r="E14" s="181" t="s">
        <v>497</v>
      </c>
      <c r="F14" s="181" t="s">
        <v>504</v>
      </c>
      <c r="G14" s="182" t="s">
        <v>496</v>
      </c>
    </row>
    <row r="15" spans="1:7" ht="30" customHeight="1">
      <c r="A15" s="253"/>
      <c r="B15" s="255"/>
      <c r="C15" s="138" t="s">
        <v>503</v>
      </c>
      <c r="D15" s="181" t="s">
        <v>502</v>
      </c>
      <c r="E15" s="181" t="s">
        <v>502</v>
      </c>
      <c r="F15" s="181" t="s">
        <v>501</v>
      </c>
      <c r="G15" s="182" t="s">
        <v>496</v>
      </c>
    </row>
    <row r="16" spans="1:7" ht="30" customHeight="1">
      <c r="A16" s="253"/>
      <c r="B16" s="255"/>
      <c r="C16" s="138" t="s">
        <v>500</v>
      </c>
      <c r="D16" s="181" t="s">
        <v>497</v>
      </c>
      <c r="E16" s="181" t="s">
        <v>497</v>
      </c>
      <c r="F16" s="181" t="s">
        <v>499</v>
      </c>
      <c r="G16" s="182" t="s">
        <v>496</v>
      </c>
    </row>
    <row r="17" spans="1:7" ht="30" customHeight="1" thickBot="1">
      <c r="A17" s="254"/>
      <c r="B17" s="256"/>
      <c r="C17" s="137" t="s">
        <v>498</v>
      </c>
      <c r="D17" s="183" t="s">
        <v>497</v>
      </c>
      <c r="E17" s="183" t="s">
        <v>497</v>
      </c>
      <c r="F17" s="183" t="s">
        <v>499</v>
      </c>
      <c r="G17" s="184" t="s">
        <v>496</v>
      </c>
    </row>
    <row r="18" spans="1:7" ht="72.75" customHeight="1" thickBot="1">
      <c r="A18" s="136" t="s">
        <v>495</v>
      </c>
      <c r="B18" s="135" t="s">
        <v>494</v>
      </c>
      <c r="C18" s="135" t="s">
        <v>808</v>
      </c>
      <c r="D18" s="187" t="s">
        <v>457</v>
      </c>
      <c r="E18" s="187" t="s">
        <v>457</v>
      </c>
      <c r="F18" s="187" t="s">
        <v>493</v>
      </c>
      <c r="G18" s="188" t="s">
        <v>493</v>
      </c>
    </row>
  </sheetData>
  <mergeCells count="11">
    <mergeCell ref="A10:A11"/>
    <mergeCell ref="B10:B11"/>
    <mergeCell ref="A12:A17"/>
    <mergeCell ref="B12:B17"/>
    <mergeCell ref="A7:A9"/>
    <mergeCell ref="B7:B9"/>
    <mergeCell ref="A3:C3"/>
    <mergeCell ref="D3:G3"/>
    <mergeCell ref="A4:A6"/>
    <mergeCell ref="B4:B6"/>
    <mergeCell ref="C4:C6"/>
  </mergeCells>
  <phoneticPr fontId="1"/>
  <printOptions horizontalCentered="1"/>
  <pageMargins left="0.51181102362204722" right="0.51181102362204722" top="0.55118110236220474" bottom="0.55118110236220474" header="0.31496062992125984" footer="0.31496062992125984"/>
  <pageSetup paperSize="9" orientation="portrait" r:id="rId1"/>
  <headerFooter>
    <oddFooter>&amp;P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45</vt:i4>
      </vt:variant>
    </vt:vector>
  </HeadingPairs>
  <TitlesOfParts>
    <vt:vector size="91" baseType="lpstr">
      <vt:lpstr>表紙</vt:lpstr>
      <vt:lpstr>目次</vt:lpstr>
      <vt:lpstr>更新履歴</vt:lpstr>
      <vt:lpstr>事業所情報 </vt:lpstr>
      <vt:lpstr>1-1総論</vt:lpstr>
      <vt:lpstr>1-2リスクの把握_ハザード【1】</vt:lpstr>
      <vt:lpstr>1-3リスクの把握_ハザード【2】</vt:lpstr>
      <vt:lpstr>1-4リスクの把握_被害想定【ガス】</vt:lpstr>
      <vt:lpstr>1-5優先業務</vt:lpstr>
      <vt:lpstr>1-6BCP訓練と見直し</vt:lpstr>
      <vt:lpstr>2-1利用者の安全と管理</vt:lpstr>
      <vt:lpstr>2-2職員の安全と管理</vt:lpstr>
      <vt:lpstr>2-3建物と設備</vt:lpstr>
      <vt:lpstr>2-4電気ガス停止対応【非常用発電機なし】</vt:lpstr>
      <vt:lpstr>2-5水道停止対応【貯水槽なし】</vt:lpstr>
      <vt:lpstr>2-6通信、システム停止対応</vt:lpstr>
      <vt:lpstr>2-7トイレ対応(1)災害時のトイレ使用</vt:lpstr>
      <vt:lpstr>2-8トイレ対応(2)利用者・職員のトイレ</vt:lpstr>
      <vt:lpstr>2-9備蓄品_飲食料【食料備蓄あり】 </vt:lpstr>
      <vt:lpstr>2-10備蓄品_調理</vt:lpstr>
      <vt:lpstr>2-11備蓄品_医療・衛生</vt:lpstr>
      <vt:lpstr>2-12備蓄品_防災対応</vt:lpstr>
      <vt:lpstr>2-13資金手当て</vt:lpstr>
      <vt:lpstr>2-14関係者リスト</vt:lpstr>
      <vt:lpstr>2-15利用者の対応</vt:lpstr>
      <vt:lpstr>3-1BCP発動条件</vt:lpstr>
      <vt:lpstr>3-2避難場所</vt:lpstr>
      <vt:lpstr>3-3災害発生時の行動基準</vt:lpstr>
      <vt:lpstr>3-4初動対応</vt:lpstr>
      <vt:lpstr>3-5緊急対応</vt:lpstr>
      <vt:lpstr>3-6災害時対応体制</vt:lpstr>
      <vt:lpstr>3-7災害時対応体制フロー</vt:lpstr>
      <vt:lpstr>3-8職員の参集基準</vt:lpstr>
      <vt:lpstr>3-9安否確認方法【安否確認システムなし】</vt:lpstr>
      <vt:lpstr>3-10災害時対応計画(1日目) </vt:lpstr>
      <vt:lpstr>3-11災害時対応計画(2日目、3日目)</vt:lpstr>
      <vt:lpstr>3-12重要業務の継続</vt:lpstr>
      <vt:lpstr>3-13職員の管理</vt:lpstr>
      <vt:lpstr>3-14復旧対応</vt:lpstr>
      <vt:lpstr>4-1地域連携</vt:lpstr>
      <vt:lpstr>4-2他組織連携</vt:lpstr>
      <vt:lpstr>4-3地域貢献</vt:lpstr>
      <vt:lpstr>表1施設内安否確認シート(利用者)</vt:lpstr>
      <vt:lpstr>表2施設内安否確認シート (職員)</vt:lpstr>
      <vt:lpstr>表3災害時職員管理シート</vt:lpstr>
      <vt:lpstr>表4建物・設備被害点検シート</vt:lpstr>
      <vt:lpstr>'2-2職員の安全と管理'!_Toc67296701</vt:lpstr>
      <vt:lpstr>'1-1総論'!Print_Area</vt:lpstr>
      <vt:lpstr>'1-2リスクの把握_ハザード【1】'!Print_Area</vt:lpstr>
      <vt:lpstr>'1-3リスクの把握_ハザード【2】'!Print_Area</vt:lpstr>
      <vt:lpstr>'1-5優先業務'!Print_Area</vt:lpstr>
      <vt:lpstr>'1-6BCP訓練と見直し'!Print_Area</vt:lpstr>
      <vt:lpstr>'2-10備蓄品_調理'!Print_Area</vt:lpstr>
      <vt:lpstr>'2-11備蓄品_医療・衛生'!Print_Area</vt:lpstr>
      <vt:lpstr>'2-12備蓄品_防災対応'!Print_Area</vt:lpstr>
      <vt:lpstr>'2-13資金手当て'!Print_Area</vt:lpstr>
      <vt:lpstr>'2-14関係者リスト'!Print_Area</vt:lpstr>
      <vt:lpstr>'2-15利用者の対応'!Print_Area</vt:lpstr>
      <vt:lpstr>'2-1利用者の安全と管理'!Print_Area</vt:lpstr>
      <vt:lpstr>'2-2職員の安全と管理'!Print_Area</vt:lpstr>
      <vt:lpstr>'2-3建物と設備'!Print_Area</vt:lpstr>
      <vt:lpstr>'2-4電気ガス停止対応【非常用発電機なし】'!Print_Area</vt:lpstr>
      <vt:lpstr>'2-5水道停止対応【貯水槽なし】'!Print_Area</vt:lpstr>
      <vt:lpstr>'2-6通信、システム停止対応'!Print_Area</vt:lpstr>
      <vt:lpstr>'2-7トイレ対応(1)災害時のトイレ使用'!Print_Area</vt:lpstr>
      <vt:lpstr>'2-8トイレ対応(2)利用者・職員のトイレ'!Print_Area</vt:lpstr>
      <vt:lpstr>'2-9備蓄品_飲食料【食料備蓄あり】 '!Print_Area</vt:lpstr>
      <vt:lpstr>'3-10災害時対応計画(1日目) '!Print_Area</vt:lpstr>
      <vt:lpstr>'3-11災害時対応計画(2日目、3日目)'!Print_Area</vt:lpstr>
      <vt:lpstr>'3-12重要業務の継続'!Print_Area</vt:lpstr>
      <vt:lpstr>'3-13職員の管理'!Print_Area</vt:lpstr>
      <vt:lpstr>'3-14復旧対応'!Print_Area</vt:lpstr>
      <vt:lpstr>'3-1BCP発動条件'!Print_Area</vt:lpstr>
      <vt:lpstr>'3-2避難場所'!Print_Area</vt:lpstr>
      <vt:lpstr>'3-3災害発生時の行動基準'!Print_Area</vt:lpstr>
      <vt:lpstr>'3-4初動対応'!Print_Area</vt:lpstr>
      <vt:lpstr>'3-5緊急対応'!Print_Area</vt:lpstr>
      <vt:lpstr>'3-6災害時対応体制'!Print_Area</vt:lpstr>
      <vt:lpstr>'3-7災害時対応体制フロー'!Print_Area</vt:lpstr>
      <vt:lpstr>'3-8職員の参集基準'!Print_Area</vt:lpstr>
      <vt:lpstr>'3-9安否確認方法【安否確認システムなし】'!Print_Area</vt:lpstr>
      <vt:lpstr>'4-1地域連携'!Print_Area</vt:lpstr>
      <vt:lpstr>'4-2他組織連携'!Print_Area</vt:lpstr>
      <vt:lpstr>更新履歴!Print_Area</vt:lpstr>
      <vt:lpstr>'事業所情報 '!Print_Area</vt:lpstr>
      <vt:lpstr>'表1施設内安否確認シート(利用者)'!Print_Area</vt:lpstr>
      <vt:lpstr>'表2施設内安否確認シート (職員)'!Print_Area</vt:lpstr>
      <vt:lpstr>表3災害時職員管理シート!Print_Area</vt:lpstr>
      <vt:lpstr>表4建物・設備被害点検シート!Print_Area</vt:lpstr>
      <vt:lpstr>表紙!Print_Area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PC210165</dc:creator>
  <cp:lastModifiedBy> </cp:lastModifiedBy>
  <cp:lastPrinted>2024-05-27T07:25:43Z</cp:lastPrinted>
  <dcterms:created xsi:type="dcterms:W3CDTF">2022-10-24T07:31:20Z</dcterms:created>
  <dcterms:modified xsi:type="dcterms:W3CDTF">2024-12-18T07:37:58Z</dcterms:modified>
</cp:coreProperties>
</file>